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DETAIL" sheetId="12" r:id="rId1"/>
    <sheet name="TOTALS" sheetId="11" r:id="rId2"/>
    <sheet name="INVENTORY BREAKDOWN" sheetId="5" r:id="rId3"/>
  </sheets>
  <calcPr calcId="152511"/>
  <pivotCaches>
    <pivotCache cacheId="0" r:id="rId4"/>
  </pivotCaches>
</workbook>
</file>

<file path=xl/calcChain.xml><?xml version="1.0" encoding="utf-8"?>
<calcChain xmlns="http://schemas.openxmlformats.org/spreadsheetml/2006/main">
  <c r="H1" i="5" l="1"/>
  <c r="Z1" i="5"/>
  <c r="Y1" i="5"/>
  <c r="X1" i="5"/>
  <c r="W1" i="5"/>
  <c r="V1" i="5"/>
  <c r="U1" i="5"/>
  <c r="T1" i="5"/>
  <c r="S1" i="5"/>
  <c r="R1" i="5"/>
  <c r="Q1" i="5"/>
  <c r="P1" i="5"/>
  <c r="O1" i="5"/>
  <c r="N1" i="5"/>
  <c r="M1" i="5"/>
  <c r="L1" i="5"/>
  <c r="K1" i="5"/>
  <c r="J1" i="5"/>
  <c r="I1" i="5"/>
  <c r="G3" i="5"/>
  <c r="G1" i="5" s="1"/>
  <c r="G7" i="5"/>
  <c r="G8" i="5"/>
  <c r="G9" i="5"/>
  <c r="G10" i="5"/>
  <c r="G12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11" i="5"/>
  <c r="G13" i="5"/>
  <c r="G6" i="5"/>
  <c r="G4" i="5"/>
  <c r="G5" i="5"/>
</calcChain>
</file>

<file path=xl/sharedStrings.xml><?xml version="1.0" encoding="utf-8"?>
<sst xmlns="http://schemas.openxmlformats.org/spreadsheetml/2006/main" count="184" uniqueCount="60">
  <si>
    <t>FECHA</t>
  </si>
  <si>
    <t xml:space="preserve">CUSTOMER </t>
  </si>
  <si>
    <t>No. Ctn</t>
  </si>
  <si>
    <t>STYLE</t>
  </si>
  <si>
    <t>COLOR</t>
  </si>
  <si>
    <t>XS</t>
  </si>
  <si>
    <t>S</t>
  </si>
  <si>
    <t>M</t>
  </si>
  <si>
    <t>L</t>
  </si>
  <si>
    <t>XL</t>
  </si>
  <si>
    <t>XXL</t>
  </si>
  <si>
    <t>PRL</t>
  </si>
  <si>
    <t>RED</t>
  </si>
  <si>
    <t>PRIMERAS</t>
  </si>
  <si>
    <t>3XL</t>
  </si>
  <si>
    <t>4XL</t>
  </si>
  <si>
    <t>LT</t>
  </si>
  <si>
    <t>XLT</t>
  </si>
  <si>
    <t>2XLT</t>
  </si>
  <si>
    <t>3XLT</t>
  </si>
  <si>
    <t>4XLT</t>
  </si>
  <si>
    <t>5XLT</t>
  </si>
  <si>
    <t>1XB</t>
  </si>
  <si>
    <t>2XB</t>
  </si>
  <si>
    <t>3XB</t>
  </si>
  <si>
    <t>4XB</t>
  </si>
  <si>
    <t>5XB</t>
  </si>
  <si>
    <t>NAVY</t>
  </si>
  <si>
    <t>BLACK</t>
  </si>
  <si>
    <t>WHITE</t>
  </si>
  <si>
    <t>P. LINEA</t>
  </si>
  <si>
    <t>CAFETAN</t>
  </si>
  <si>
    <t>Cant. Pz</t>
  </si>
  <si>
    <t>YELLOW</t>
  </si>
  <si>
    <t>White</t>
  </si>
  <si>
    <t xml:space="preserve">  PRIMERAS</t>
  </si>
  <si>
    <t xml:space="preserve">   PRIMERAS</t>
  </si>
  <si>
    <t>CARMEL PINK</t>
  </si>
  <si>
    <t>OLIVE</t>
  </si>
  <si>
    <t>DESCR</t>
  </si>
  <si>
    <t>Grand Total</t>
  </si>
  <si>
    <t>Sum of Cant. Pz</t>
  </si>
  <si>
    <t>ETA JANUARY 2026</t>
  </si>
  <si>
    <t>FOB ETOBICOKE ON</t>
  </si>
  <si>
    <t>ALL PRICING IN CAD $</t>
  </si>
  <si>
    <t>POLO's</t>
  </si>
  <si>
    <t>MSRP/RETAIL</t>
  </si>
  <si>
    <t>36,421 units</t>
  </si>
  <si>
    <t>individually poly bagged</t>
  </si>
  <si>
    <t>each with size strip</t>
  </si>
  <si>
    <t>Sizes: XS - 5 XL (varies by colour)</t>
  </si>
  <si>
    <t>AMAZON.CA</t>
  </si>
  <si>
    <t>RALPH LAUREN</t>
  </si>
  <si>
    <t>$125.00 - $150.00 CAD</t>
  </si>
  <si>
    <t>POLO by Ralph Lauren</t>
  </si>
  <si>
    <t>8 Colours available (see detail)</t>
  </si>
  <si>
    <t>all with UPC's</t>
  </si>
  <si>
    <t>76% M-L-XL</t>
  </si>
  <si>
    <t>(subject to final count at time of sale/ subject to prior sale)</t>
  </si>
  <si>
    <t>OFFER PRICE $21.50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</si>
</sst>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d\-mmm\-yy"/>
    <numFmt numFmtId="166" formatCode="_-* #,##0_-;\-* #,##0_-;_-* &quot;-&quot;??_-;_-@_-"/>
  </numFmts>
  <fonts count="12">
    <font>
      <sz val="11"/>
      <color theme="1"/>
      <name val="Aptos Narrow"/>
      <family val="2"/>
    </font>
    <font>
      <sz val="11"/>
      <color indexed="8"/>
      <name val="Calibri"/>
      <family val="2"/>
    </font>
    <font>
      <sz val="8"/>
      <name val="Aptos Narrow"/>
      <family val="2"/>
    </font>
    <font>
      <b/>
      <sz val="11"/>
      <color indexed="9"/>
      <name val="Aptos Narrow"/>
      <family val="2"/>
    </font>
    <font>
      <sz val="11"/>
      <color indexed="8"/>
      <name val="Calibri"/>
      <family val="2"/>
    </font>
    <font>
      <sz val="11"/>
      <color indexed="8"/>
      <name val="Aptos Narrow"/>
      <family val="2"/>
    </font>
    <font>
      <b/>
      <sz val="12"/>
      <color indexed="8"/>
      <name val="Aptos Narrow"/>
    </font>
    <font>
      <b/>
      <sz val="16"/>
      <color indexed="8"/>
      <name val="Aptos Narrow"/>
    </font>
    <font>
      <sz val="14"/>
      <color indexed="8"/>
      <name val="Aptos Narrow"/>
    </font>
    <font>
      <u/>
      <sz val="14"/>
      <color indexed="49"/>
      <name val="Aptos Narrow"/>
    </font>
    <font>
      <b/>
      <sz val="18"/>
      <color indexed="8"/>
      <name val="Aptos Narrow"/>
    </font>
    <font>
      <u/>
      <sz val="11"/>
      <color theme="1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8"/>
      </patternFill>
    </fill>
    <fill>
      <patternFill patternType="solid">
        <fgColor indexed="22"/>
        <bgColor indexed="22"/>
      </patternFill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15" fontId="0" fillId="0" borderId="0" xfId="0" applyNumberFormat="1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15" fontId="3" fillId="2" borderId="2" xfId="0" applyNumberFormat="1" applyFont="1" applyFill="1" applyBorder="1"/>
    <xf numFmtId="0" fontId="3" fillId="2" borderId="2" xfId="0" applyFont="1" applyFill="1" applyBorder="1"/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15" fontId="0" fillId="0" borderId="1" xfId="0" applyNumberFormat="1" applyBorder="1" applyAlignment="1">
      <alignment horizontal="right"/>
    </xf>
    <xf numFmtId="15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4" fillId="0" borderId="1" xfId="0" applyFont="1" applyBorder="1" applyAlignment="1">
      <alignment horizontal="right"/>
    </xf>
    <xf numFmtId="0" fontId="0" fillId="0" borderId="3" xfId="0" applyBorder="1" applyAlignment="1">
      <alignment horizontal="right" vertical="center"/>
    </xf>
    <xf numFmtId="165" fontId="0" fillId="0" borderId="0" xfId="0" applyNumberFormat="1" applyAlignment="1">
      <alignment horizontal="right"/>
    </xf>
    <xf numFmtId="166" fontId="0" fillId="0" borderId="0" xfId="1" applyNumberFormat="1" applyFont="1"/>
    <xf numFmtId="0" fontId="0" fillId="0" borderId="0" xfId="0" pivotButton="1"/>
    <xf numFmtId="0" fontId="11" fillId="0" borderId="0" xfId="2"/>
    <xf numFmtId="0" fontId="6" fillId="4" borderId="0" xfId="0" applyFont="1" applyFill="1"/>
    <xf numFmtId="0" fontId="7" fillId="0" borderId="0" xfId="0" applyFont="1"/>
    <xf numFmtId="0" fontId="8" fillId="0" borderId="0" xfId="0" applyFont="1"/>
    <xf numFmtId="0" fontId="9" fillId="0" borderId="0" xfId="2" applyFont="1"/>
    <xf numFmtId="0" fontId="10" fillId="4" borderId="0" xfId="0" applyFont="1" applyFill="1"/>
  </cellXfs>
  <cellStyles count="3">
    <cellStyle name="Comma" xfId="1" builtinId="3"/>
    <cellStyle name="Hyperlink" xfId="2" builtinId="8"/>
    <cellStyle name="Normal" xfId="0" builtinId="0"/>
  </cellStyles>
  <dxfs count="35">
    <dxf>
      <alignment horizontal="right" vertical="center" textRotation="0" wrapText="0" relativeIndent="0" justifyLastLine="0" shrinkToFit="0" readingOrder="0"/>
    </dxf>
    <dxf>
      <alignment horizontal="right" vertical="center" textRotation="0" wrapText="0" relativeIndent="0" justifyLastLine="0" shrinkToFit="0" readingOrder="0"/>
    </dxf>
    <dxf>
      <alignment horizontal="right" vertical="center" textRotation="0" wrapText="0" relativeIndent="0" justifyLastLine="0" shrinkToFit="0" readingOrder="0"/>
    </dxf>
    <dxf>
      <alignment horizontal="right" vertical="center" textRotation="0" wrapText="0" relativeIndent="0" justifyLastLine="0" shrinkToFit="0" readingOrder="0"/>
    </dxf>
    <dxf>
      <alignment horizontal="right" vertical="center" textRotation="0" wrapText="0" relativeIndent="0" justifyLastLine="0" shrinkToFit="0" readingOrder="0"/>
    </dxf>
    <dxf>
      <alignment horizontal="right" vertical="center" textRotation="0" wrapText="0" relativeIndent="0" justifyLastLine="0" shrinkToFit="0" readingOrder="0"/>
    </dxf>
    <dxf>
      <numFmt numFmtId="0" formatCode="General"/>
      <alignment horizontal="right" vertical="center" textRotation="0" wrapText="0" relativeIndent="0" justifyLastLine="0" shrinkToFit="0" readingOrder="0"/>
    </dxf>
    <dxf>
      <alignment horizontal="right" vertical="center" textRotation="0" wrapText="0" relativeIndent="0" justifyLastLine="0" shrinkToFit="0" readingOrder="0"/>
    </dxf>
    <dxf>
      <alignment horizontal="right" vertical="center" textRotation="0" wrapText="0" relativeIndent="0" justifyLastLine="0" shrinkToFit="0" readingOrder="0"/>
    </dxf>
    <dxf>
      <alignment horizontal="right" vertical="center" textRotation="0" wrapText="0" relativeIndent="0" justifyLastLine="0" shrinkToFit="0" readingOrder="0"/>
    </dxf>
    <dxf>
      <alignment horizontal="right" vertical="center" textRotation="0" wrapText="0" relativeIndent="0" justifyLastLine="0" shrinkToFit="0" readingOrder="0"/>
    </dxf>
    <dxf>
      <alignment horizontal="right" vertical="center" textRotation="0" wrapText="0" relativeIndent="0" justifyLastLine="0" shrinkToFit="0" readingOrder="0"/>
    </dxf>
    <dxf>
      <alignment horizontal="right" vertical="center" textRotation="0" wrapText="0" relativeIndent="0" justifyLastLine="0" shrinkToFit="0" readingOrder="0"/>
    </dxf>
    <dxf>
      <numFmt numFmtId="0" formatCode="General"/>
      <alignment horizontal="right" vertical="center" textRotation="0" wrapText="0" relativeIndent="0" justifyLastLine="0" shrinkToFit="0" readingOrder="0"/>
    </dxf>
    <dxf>
      <alignment horizontal="right" vertical="center" textRotation="0" wrapText="0" relativeIndent="0" justifyLastLine="0" shrinkToFit="0" readingOrder="0"/>
    </dxf>
    <dxf>
      <alignment horizontal="right" vertical="center" textRotation="0" wrapText="0" relativeIndent="0" justifyLastLine="0" shrinkToFit="0" readingOrder="0"/>
    </dxf>
    <dxf>
      <alignment horizontal="right" vertical="center" textRotation="0" wrapText="0" relativeIndent="0" justifyLastLine="0" shrinkToFit="0" readingOrder="0"/>
    </dxf>
    <dxf>
      <numFmt numFmtId="0" formatCode="General"/>
      <alignment horizontal="right" vertical="center" textRotation="0" wrapText="0" relativeIndent="0" justifyLastLine="0" shrinkToFit="0" readingOrder="0"/>
    </dxf>
    <dxf>
      <alignment horizontal="right" vertical="center" textRotation="0" wrapText="0" relative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0" formatCode="General"/>
      <alignment horizontal="center" vertical="bottom" textRotation="0" wrapText="0" relative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right" vertical="bottom" textRotation="0" wrapText="0" relative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relativeIndent="0" justifyLastLine="0" shrinkToFit="0" readingOrder="0"/>
    </dxf>
    <dxf>
      <numFmt numFmtId="165" formatCode="d\-mmm\-yy"/>
    </dxf>
    <dxf>
      <numFmt numFmtId="165" formatCode="d\-mmm\-yy"/>
      <alignment horizontal="right" vertical="bottom" textRotation="0" wrapText="0" relativeIndent="0" justifyLastLine="0" shrinkToFit="0" readingOrder="0"/>
    </dxf>
    <dxf>
      <alignment horizontal="right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Aptos Narrow"/>
        <scheme val="none"/>
      </font>
      <fill>
        <patternFill patternType="solid">
          <fgColor indexed="8"/>
          <bgColor indexed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495300</xdr:colOff>
      <xdr:row>38</xdr:row>
      <xdr:rowOff>38100</xdr:rowOff>
    </xdr:from>
    <xdr:to>
      <xdr:col>11</xdr:col>
      <xdr:colOff>123825</xdr:colOff>
      <xdr:row>57</xdr:row>
      <xdr:rowOff>161925</xdr:rowOff>
    </xdr:to>
    <xdr:pic>
      <xdr:nvPicPr>
        <xdr:cNvPr id="1025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86300" y="7629525"/>
          <a:ext cx="4657725" cy="3562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561975</xdr:colOff>
      <xdr:row>58</xdr:row>
      <xdr:rowOff>57150</xdr:rowOff>
    </xdr:from>
    <xdr:to>
      <xdr:col>22</xdr:col>
      <xdr:colOff>381000</xdr:colOff>
      <xdr:row>89</xdr:row>
      <xdr:rowOff>66675</xdr:rowOff>
    </xdr:to>
    <xdr:pic>
      <xdr:nvPicPr>
        <xdr:cNvPr id="1026" name="Picture 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811375" y="11268075"/>
          <a:ext cx="4010025" cy="561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323850</xdr:colOff>
      <xdr:row>89</xdr:row>
      <xdr:rowOff>171450</xdr:rowOff>
    </xdr:from>
    <xdr:to>
      <xdr:col>16</xdr:col>
      <xdr:colOff>342900</xdr:colOff>
      <xdr:row>120</xdr:row>
      <xdr:rowOff>180975</xdr:rowOff>
    </xdr:to>
    <xdr:pic>
      <xdr:nvPicPr>
        <xdr:cNvPr id="1027" name="Picture 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382250" y="16992600"/>
          <a:ext cx="3371850" cy="561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647700</xdr:colOff>
      <xdr:row>39</xdr:row>
      <xdr:rowOff>9525</xdr:rowOff>
    </xdr:from>
    <xdr:to>
      <xdr:col>22</xdr:col>
      <xdr:colOff>266700</xdr:colOff>
      <xdr:row>59</xdr:row>
      <xdr:rowOff>85725</xdr:rowOff>
    </xdr:to>
    <xdr:pic>
      <xdr:nvPicPr>
        <xdr:cNvPr id="1028" name="Picture 8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058900" y="7781925"/>
          <a:ext cx="4648200" cy="3695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581025</xdr:colOff>
      <xdr:row>58</xdr:row>
      <xdr:rowOff>38100</xdr:rowOff>
    </xdr:from>
    <xdr:to>
      <xdr:col>17</xdr:col>
      <xdr:colOff>600075</xdr:colOff>
      <xdr:row>89</xdr:row>
      <xdr:rowOff>47625</xdr:rowOff>
    </xdr:to>
    <xdr:pic>
      <xdr:nvPicPr>
        <xdr:cNvPr id="1029" name="Picture 10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1477625" y="11249025"/>
          <a:ext cx="3371850" cy="561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447675</xdr:colOff>
      <xdr:row>89</xdr:row>
      <xdr:rowOff>171450</xdr:rowOff>
    </xdr:from>
    <xdr:to>
      <xdr:col>20</xdr:col>
      <xdr:colOff>57150</xdr:colOff>
      <xdr:row>120</xdr:row>
      <xdr:rowOff>180975</xdr:rowOff>
    </xdr:to>
    <xdr:pic>
      <xdr:nvPicPr>
        <xdr:cNvPr id="1030" name="Picture 12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3858875" y="16992600"/>
          <a:ext cx="2962275" cy="561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180975</xdr:colOff>
      <xdr:row>39</xdr:row>
      <xdr:rowOff>47625</xdr:rowOff>
    </xdr:from>
    <xdr:to>
      <xdr:col>16</xdr:col>
      <xdr:colOff>628650</xdr:colOff>
      <xdr:row>57</xdr:row>
      <xdr:rowOff>152400</xdr:rowOff>
    </xdr:to>
    <xdr:pic>
      <xdr:nvPicPr>
        <xdr:cNvPr id="1031" name="Picture 14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401175" y="7820025"/>
          <a:ext cx="4638675" cy="3362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180975</xdr:rowOff>
    </xdr:from>
    <xdr:to>
      <xdr:col>4</xdr:col>
      <xdr:colOff>28575</xdr:colOff>
      <xdr:row>88</xdr:row>
      <xdr:rowOff>190500</xdr:rowOff>
    </xdr:to>
    <xdr:pic>
      <xdr:nvPicPr>
        <xdr:cNvPr id="1032" name="Picture 16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11210925"/>
          <a:ext cx="3381375" cy="561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200025</xdr:colOff>
      <xdr:row>58</xdr:row>
      <xdr:rowOff>28575</xdr:rowOff>
    </xdr:from>
    <xdr:to>
      <xdr:col>13</xdr:col>
      <xdr:colOff>514350</xdr:colOff>
      <xdr:row>89</xdr:row>
      <xdr:rowOff>38100</xdr:rowOff>
    </xdr:to>
    <xdr:pic>
      <xdr:nvPicPr>
        <xdr:cNvPr id="1033" name="Picture 18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905625" y="11239500"/>
          <a:ext cx="4505325" cy="561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762000</xdr:colOff>
      <xdr:row>121</xdr:row>
      <xdr:rowOff>95250</xdr:rowOff>
    </xdr:from>
    <xdr:to>
      <xdr:col>11</xdr:col>
      <xdr:colOff>781050</xdr:colOff>
      <xdr:row>152</xdr:row>
      <xdr:rowOff>104775</xdr:rowOff>
    </xdr:to>
    <xdr:pic>
      <xdr:nvPicPr>
        <xdr:cNvPr id="1034" name="Picture 2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629400" y="22707600"/>
          <a:ext cx="3371850" cy="561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89</xdr:row>
      <xdr:rowOff>180975</xdr:rowOff>
    </xdr:from>
    <xdr:to>
      <xdr:col>4</xdr:col>
      <xdr:colOff>28575</xdr:colOff>
      <xdr:row>121</xdr:row>
      <xdr:rowOff>0</xdr:rowOff>
    </xdr:to>
    <xdr:pic>
      <xdr:nvPicPr>
        <xdr:cNvPr id="1035" name="Picture 22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525" y="17002125"/>
          <a:ext cx="3371850" cy="561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121</xdr:row>
      <xdr:rowOff>95250</xdr:rowOff>
    </xdr:from>
    <xdr:to>
      <xdr:col>3</xdr:col>
      <xdr:colOff>619125</xdr:colOff>
      <xdr:row>152</xdr:row>
      <xdr:rowOff>104775</xdr:rowOff>
    </xdr:to>
    <xdr:pic>
      <xdr:nvPicPr>
        <xdr:cNvPr id="1036" name="Picture 24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90500" y="22707600"/>
          <a:ext cx="2943225" cy="561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190500</xdr:colOff>
      <xdr:row>89</xdr:row>
      <xdr:rowOff>161925</xdr:rowOff>
    </xdr:from>
    <xdr:to>
      <xdr:col>12</xdr:col>
      <xdr:colOff>219075</xdr:colOff>
      <xdr:row>120</xdr:row>
      <xdr:rowOff>180975</xdr:rowOff>
    </xdr:to>
    <xdr:pic>
      <xdr:nvPicPr>
        <xdr:cNvPr id="1037" name="Picture 26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896100" y="16983075"/>
          <a:ext cx="3381375" cy="562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38100</xdr:colOff>
      <xdr:row>57</xdr:row>
      <xdr:rowOff>190500</xdr:rowOff>
    </xdr:from>
    <xdr:to>
      <xdr:col>8</xdr:col>
      <xdr:colOff>171450</xdr:colOff>
      <xdr:row>89</xdr:row>
      <xdr:rowOff>9525</xdr:rowOff>
    </xdr:to>
    <xdr:pic>
      <xdr:nvPicPr>
        <xdr:cNvPr id="1038" name="Picture 28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390900" y="11210925"/>
          <a:ext cx="3486150" cy="561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38</xdr:row>
      <xdr:rowOff>190500</xdr:rowOff>
    </xdr:from>
    <xdr:to>
      <xdr:col>5</xdr:col>
      <xdr:colOff>438150</xdr:colOff>
      <xdr:row>55</xdr:row>
      <xdr:rowOff>85725</xdr:rowOff>
    </xdr:to>
    <xdr:pic>
      <xdr:nvPicPr>
        <xdr:cNvPr id="1039" name="Picture 30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0" y="7772400"/>
          <a:ext cx="4629150" cy="2981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171450</xdr:colOff>
      <xdr:row>16</xdr:row>
      <xdr:rowOff>180975</xdr:rowOff>
    </xdr:from>
    <xdr:to>
      <xdr:col>16</xdr:col>
      <xdr:colOff>609600</xdr:colOff>
      <xdr:row>38</xdr:row>
      <xdr:rowOff>57150</xdr:rowOff>
    </xdr:to>
    <xdr:pic>
      <xdr:nvPicPr>
        <xdr:cNvPr id="1040" name="Picture 32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9391650" y="3790950"/>
          <a:ext cx="4629150" cy="385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514350</xdr:colOff>
      <xdr:row>17</xdr:row>
      <xdr:rowOff>28575</xdr:rowOff>
    </xdr:from>
    <xdr:to>
      <xdr:col>11</xdr:col>
      <xdr:colOff>133350</xdr:colOff>
      <xdr:row>37</xdr:row>
      <xdr:rowOff>171450</xdr:rowOff>
    </xdr:to>
    <xdr:pic>
      <xdr:nvPicPr>
        <xdr:cNvPr id="1041" name="Picture 34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705350" y="3819525"/>
          <a:ext cx="4648200" cy="3762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76200</xdr:colOff>
      <xdr:row>89</xdr:row>
      <xdr:rowOff>171450</xdr:rowOff>
    </xdr:from>
    <xdr:to>
      <xdr:col>8</xdr:col>
      <xdr:colOff>95250</xdr:colOff>
      <xdr:row>120</xdr:row>
      <xdr:rowOff>190500</xdr:rowOff>
    </xdr:to>
    <xdr:pic>
      <xdr:nvPicPr>
        <xdr:cNvPr id="1042" name="Picture 36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429000" y="16992600"/>
          <a:ext cx="3371850" cy="561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19050</xdr:rowOff>
    </xdr:from>
    <xdr:to>
      <xdr:col>5</xdr:col>
      <xdr:colOff>447675</xdr:colOff>
      <xdr:row>38</xdr:row>
      <xdr:rowOff>152400</xdr:rowOff>
    </xdr:to>
    <xdr:pic>
      <xdr:nvPicPr>
        <xdr:cNvPr id="1043" name="Picture 38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0" y="3810000"/>
          <a:ext cx="4638675" cy="393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419100</xdr:colOff>
      <xdr:row>58</xdr:row>
      <xdr:rowOff>47625</xdr:rowOff>
    </xdr:from>
    <xdr:to>
      <xdr:col>26</xdr:col>
      <xdr:colOff>438150</xdr:colOff>
      <xdr:row>89</xdr:row>
      <xdr:rowOff>57150</xdr:rowOff>
    </xdr:to>
    <xdr:pic>
      <xdr:nvPicPr>
        <xdr:cNvPr id="1044" name="Picture 40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8859500" y="11258550"/>
          <a:ext cx="3371850" cy="561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714375</xdr:colOff>
      <xdr:row>121</xdr:row>
      <xdr:rowOff>76200</xdr:rowOff>
    </xdr:from>
    <xdr:to>
      <xdr:col>7</xdr:col>
      <xdr:colOff>742950</xdr:colOff>
      <xdr:row>152</xdr:row>
      <xdr:rowOff>85725</xdr:rowOff>
    </xdr:to>
    <xdr:pic>
      <xdr:nvPicPr>
        <xdr:cNvPr id="1045" name="Picture 42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228975" y="22688550"/>
          <a:ext cx="3381375" cy="561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647700</xdr:colOff>
      <xdr:row>17</xdr:row>
      <xdr:rowOff>28575</xdr:rowOff>
    </xdr:from>
    <xdr:to>
      <xdr:col>22</xdr:col>
      <xdr:colOff>266700</xdr:colOff>
      <xdr:row>38</xdr:row>
      <xdr:rowOff>180975</xdr:rowOff>
    </xdr:to>
    <xdr:pic>
      <xdr:nvPicPr>
        <xdr:cNvPr id="1046" name="Picture 44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4058900" y="3819525"/>
          <a:ext cx="4648200" cy="395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28575</xdr:colOff>
      <xdr:row>121</xdr:row>
      <xdr:rowOff>152400</xdr:rowOff>
    </xdr:from>
    <xdr:to>
      <xdr:col>17</xdr:col>
      <xdr:colOff>533400</xdr:colOff>
      <xdr:row>152</xdr:row>
      <xdr:rowOff>114300</xdr:rowOff>
    </xdr:to>
    <xdr:pic>
      <xdr:nvPicPr>
        <xdr:cNvPr id="1047" name="Picture 46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0086975" y="22764750"/>
          <a:ext cx="4695825" cy="557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nthony" refreshedDate="45961.476123379631" createdVersion="8" refreshedVersion="8" minRefreshableVersion="3" recordCount="32">
  <cacheSource type="worksheet">
    <worksheetSource name="Tabla25"/>
  </cacheSource>
  <cacheFields count="26">
    <cacheField name="FECHA" numFmtId="0">
      <sharedItems containsSemiMixedTypes="0" containsNonDate="0" containsDate="1" containsString="0" minDate="2025-09-11T00:00:00" maxDate="2025-10-09T00:00:00"/>
    </cacheField>
    <cacheField name="CUSTOMER " numFmtId="0">
      <sharedItems/>
    </cacheField>
    <cacheField name="No. Ctn" numFmtId="0">
      <sharedItems/>
    </cacheField>
    <cacheField name="STYLE" numFmtId="0">
      <sharedItems containsSemiMixedTypes="0" containsString="0" containsNumber="1" containsInteger="1" minValue="710666997" maxValue="711667003" count="7">
        <n v="710782592"/>
        <n v="710783656"/>
        <n v="710794276"/>
        <n v="710794275"/>
        <n v="710666998"/>
        <n v="710666997"/>
        <n v="711667003"/>
      </sharedItems>
    </cacheField>
    <cacheField name="DESCR" numFmtId="0">
      <sharedItems/>
    </cacheField>
    <cacheField name="COLOR" numFmtId="0">
      <sharedItems count="8">
        <s v="CARMEL PINK"/>
        <s v="CAFETAN"/>
        <s v="OLIVE"/>
        <s v="RED"/>
        <s v="NAVY"/>
        <s v="WHITE"/>
        <s v="BLACK"/>
        <s v="YELLOW"/>
      </sharedItems>
    </cacheField>
    <cacheField name="Cant. Pz" numFmtId="0">
      <sharedItems containsSemiMixedTypes="0" containsString="0" containsNumber="1" containsInteger="1" minValue="32" maxValue="6292"/>
    </cacheField>
    <cacheField name="XS" numFmtId="0">
      <sharedItems containsString="0" containsBlank="1" containsNumber="1" containsInteger="1" minValue="1" maxValue="138"/>
    </cacheField>
    <cacheField name="S" numFmtId="0">
      <sharedItems containsString="0" containsBlank="1" containsNumber="1" containsInteger="1" minValue="0" maxValue="614"/>
    </cacheField>
    <cacheField name="M" numFmtId="0">
      <sharedItems containsString="0" containsBlank="1" containsNumber="1" containsInteger="1" minValue="2" maxValue="1841"/>
    </cacheField>
    <cacheField name="L" numFmtId="0">
      <sharedItems containsString="0" containsBlank="1" containsNumber="1" containsInteger="1" minValue="2" maxValue="3037"/>
    </cacheField>
    <cacheField name="XL" numFmtId="0">
      <sharedItems containsString="0" containsBlank="1" containsNumber="1" containsInteger="1" minValue="0" maxValue="1088"/>
    </cacheField>
    <cacheField name="XXL" numFmtId="0">
      <sharedItems containsString="0" containsBlank="1" containsNumber="1" containsInteger="1" minValue="0" maxValue="363"/>
    </cacheField>
    <cacheField name="3XL" numFmtId="0">
      <sharedItems containsNonDate="0" containsString="0" containsBlank="1"/>
    </cacheField>
    <cacheField name="4XL" numFmtId="0">
      <sharedItems containsNonDate="0" containsString="0" containsBlank="1"/>
    </cacheField>
    <cacheField name="LT" numFmtId="0">
      <sharedItems containsString="0" containsBlank="1" containsNumber="1" containsInteger="1" minValue="9" maxValue="36"/>
    </cacheField>
    <cacheField name="XLT" numFmtId="0">
      <sharedItems containsString="0" containsBlank="1" containsNumber="1" containsInteger="1" minValue="5" maxValue="55"/>
    </cacheField>
    <cacheField name="2XLT" numFmtId="0">
      <sharedItems containsString="0" containsBlank="1" containsNumber="1" containsInteger="1" minValue="3" maxValue="93"/>
    </cacheField>
    <cacheField name="3XLT" numFmtId="0">
      <sharedItems containsString="0" containsBlank="1" containsNumber="1" containsInteger="1" minValue="5" maxValue="55"/>
    </cacheField>
    <cacheField name="4XLT" numFmtId="0">
      <sharedItems containsString="0" containsBlank="1" containsNumber="1" containsInteger="1" minValue="5" maxValue="29"/>
    </cacheField>
    <cacheField name="5XLT" numFmtId="0">
      <sharedItems containsNonDate="0" containsString="0" containsBlank="1"/>
    </cacheField>
    <cacheField name="1XB" numFmtId="0">
      <sharedItems containsString="0" containsBlank="1" containsNumber="1" containsInteger="1" minValue="17" maxValue="38"/>
    </cacheField>
    <cacheField name="2XB" numFmtId="0">
      <sharedItems containsString="0" containsBlank="1" containsNumber="1" containsInteger="1" minValue="1" maxValue="57"/>
    </cacheField>
    <cacheField name="3XB" numFmtId="0">
      <sharedItems containsString="0" containsBlank="1" containsNumber="1" containsInteger="1" minValue="4" maxValue="29"/>
    </cacheField>
    <cacheField name="4XB" numFmtId="0">
      <sharedItems containsString="0" containsBlank="1" containsNumber="1" containsInteger="1" minValue="1" maxValue="40"/>
    </cacheField>
    <cacheField name="5XB" numFmtId="0">
      <sharedItems containsString="0" containsBlank="1" containsNumber="1" containsInteger="1" minValue="2" maxValue="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">
  <r>
    <d v="2025-09-11T00:00:00"/>
    <s v="PRL"/>
    <s v="P. LINEA"/>
    <x v="0"/>
    <s v="  PRIMERAS"/>
    <x v="0"/>
    <n v="3445"/>
    <m/>
    <n v="270"/>
    <n v="1841"/>
    <n v="810"/>
    <n v="371"/>
    <n v="153"/>
    <m/>
    <m/>
    <m/>
    <m/>
    <m/>
    <m/>
    <m/>
    <m/>
    <m/>
    <m/>
    <m/>
    <m/>
    <m/>
  </r>
  <r>
    <d v="2025-09-11T00:00:00"/>
    <s v="PRL"/>
    <s v="P. LINEA"/>
    <x v="1"/>
    <s v="   PRIMERAS"/>
    <x v="0"/>
    <n v="6292"/>
    <m/>
    <n v="515"/>
    <n v="1418"/>
    <n v="3037"/>
    <n v="1088"/>
    <n v="234"/>
    <m/>
    <m/>
    <m/>
    <m/>
    <m/>
    <m/>
    <m/>
    <m/>
    <m/>
    <m/>
    <m/>
    <m/>
    <m/>
  </r>
  <r>
    <d v="2025-09-11T00:00:00"/>
    <s v="PRL"/>
    <s v="P. LINEA"/>
    <x v="2"/>
    <s v="PRIMERAS"/>
    <x v="1"/>
    <n v="2895"/>
    <m/>
    <n v="220"/>
    <n v="923"/>
    <n v="1189"/>
    <n v="400"/>
    <n v="163"/>
    <m/>
    <m/>
    <m/>
    <m/>
    <m/>
    <m/>
    <m/>
    <m/>
    <m/>
    <m/>
    <m/>
    <m/>
    <m/>
  </r>
  <r>
    <d v="2025-09-11T00:00:00"/>
    <s v="PRL"/>
    <s v="P. LINEA"/>
    <x v="3"/>
    <s v="PRIMERAS"/>
    <x v="1"/>
    <n v="3187"/>
    <m/>
    <n v="519"/>
    <n v="707"/>
    <n v="1010"/>
    <n v="588"/>
    <n v="363"/>
    <m/>
    <m/>
    <m/>
    <m/>
    <m/>
    <m/>
    <m/>
    <m/>
    <m/>
    <m/>
    <m/>
    <m/>
    <m/>
  </r>
  <r>
    <d v="2025-09-23T00:00:00"/>
    <s v="PRL"/>
    <s v="P. LINEA"/>
    <x v="1"/>
    <s v="PRIMERAS"/>
    <x v="2"/>
    <n v="32"/>
    <m/>
    <m/>
    <m/>
    <m/>
    <n v="32"/>
    <m/>
    <m/>
    <m/>
    <m/>
    <m/>
    <m/>
    <m/>
    <m/>
    <m/>
    <m/>
    <m/>
    <m/>
    <m/>
    <m/>
  </r>
  <r>
    <d v="2025-10-02T00:00:00"/>
    <s v="PRL"/>
    <s v="P. LINEA"/>
    <x v="4"/>
    <s v="PRIMERAS"/>
    <x v="2"/>
    <n v="63"/>
    <m/>
    <m/>
    <n v="28"/>
    <n v="5"/>
    <n v="17"/>
    <n v="13"/>
    <m/>
    <m/>
    <m/>
    <m/>
    <m/>
    <m/>
    <m/>
    <m/>
    <m/>
    <m/>
    <m/>
    <m/>
    <m/>
  </r>
  <r>
    <d v="2025-10-02T00:00:00"/>
    <s v="PRL"/>
    <s v="P. LINEA"/>
    <x v="4"/>
    <s v="PRIMERAS"/>
    <x v="3"/>
    <n v="254"/>
    <m/>
    <n v="60"/>
    <n v="120"/>
    <n v="60"/>
    <n v="0"/>
    <n v="14"/>
    <m/>
    <m/>
    <m/>
    <m/>
    <m/>
    <m/>
    <m/>
    <m/>
    <m/>
    <m/>
    <m/>
    <m/>
    <m/>
  </r>
  <r>
    <d v="2025-10-02T00:00:00"/>
    <s v="PRL"/>
    <s v="P. LINEA"/>
    <x v="5"/>
    <s v="PRIMERAS"/>
    <x v="3"/>
    <n v="182"/>
    <m/>
    <n v="0"/>
    <n v="162"/>
    <n v="20"/>
    <m/>
    <n v="0"/>
    <m/>
    <m/>
    <m/>
    <m/>
    <m/>
    <m/>
    <m/>
    <m/>
    <m/>
    <m/>
    <m/>
    <m/>
    <m/>
  </r>
  <r>
    <d v="2025-10-02T00:00:00"/>
    <s v="PRL"/>
    <s v="P. LINEA"/>
    <x v="1"/>
    <s v="PRIMERAS"/>
    <x v="4"/>
    <n v="233"/>
    <m/>
    <m/>
    <n v="60"/>
    <n v="93"/>
    <m/>
    <n v="80"/>
    <m/>
    <m/>
    <m/>
    <m/>
    <m/>
    <m/>
    <m/>
    <m/>
    <m/>
    <m/>
    <m/>
    <m/>
    <m/>
  </r>
  <r>
    <d v="2025-10-02T00:00:00"/>
    <s v="PRL"/>
    <s v="P. LINEA"/>
    <x v="0"/>
    <s v="PRIMERAS"/>
    <x v="4"/>
    <n v="54"/>
    <m/>
    <n v="12"/>
    <n v="40"/>
    <n v="2"/>
    <m/>
    <m/>
    <m/>
    <m/>
    <m/>
    <m/>
    <m/>
    <m/>
    <m/>
    <m/>
    <m/>
    <m/>
    <m/>
    <m/>
    <m/>
  </r>
  <r>
    <d v="2025-10-02T00:00:00"/>
    <s v="PRL"/>
    <s v="P. LINEA"/>
    <x v="5"/>
    <s v="PRIMERAS"/>
    <x v="5"/>
    <n v="430"/>
    <n v="31"/>
    <n v="42"/>
    <n v="38"/>
    <n v="3"/>
    <n v="96"/>
    <n v="220"/>
    <m/>
    <m/>
    <m/>
    <m/>
    <m/>
    <m/>
    <m/>
    <m/>
    <m/>
    <m/>
    <m/>
    <m/>
    <m/>
  </r>
  <r>
    <d v="2025-10-08T00:00:00"/>
    <s v="PRL"/>
    <s v="P. LINEA"/>
    <x v="6"/>
    <s v="PRIMERAS"/>
    <x v="4"/>
    <n v="65"/>
    <m/>
    <m/>
    <m/>
    <m/>
    <m/>
    <m/>
    <m/>
    <m/>
    <n v="9"/>
    <n v="11"/>
    <m/>
    <n v="9"/>
    <n v="29"/>
    <m/>
    <m/>
    <n v="5"/>
    <m/>
    <n v="2"/>
    <m/>
  </r>
  <r>
    <d v="2025-10-08T00:00:00"/>
    <s v="PRL"/>
    <s v="P. LINEA"/>
    <x v="0"/>
    <s v="PRIMERAS"/>
    <x v="0"/>
    <n v="555"/>
    <m/>
    <n v="40"/>
    <n v="311"/>
    <n v="128"/>
    <n v="20"/>
    <n v="56"/>
    <m/>
    <m/>
    <m/>
    <m/>
    <m/>
    <m/>
    <m/>
    <m/>
    <m/>
    <m/>
    <m/>
    <m/>
    <m/>
  </r>
  <r>
    <d v="2025-10-08T00:00:00"/>
    <s v="PRL"/>
    <s v="P. LINEA"/>
    <x v="4"/>
    <s v="PRIMERAS"/>
    <x v="5"/>
    <n v="2387"/>
    <n v="88"/>
    <n v="561"/>
    <n v="515"/>
    <n v="728"/>
    <n v="388"/>
    <n v="107"/>
    <m/>
    <m/>
    <m/>
    <m/>
    <m/>
    <m/>
    <m/>
    <m/>
    <m/>
    <m/>
    <m/>
    <m/>
    <m/>
  </r>
  <r>
    <d v="2025-10-08T00:00:00"/>
    <s v="PRL"/>
    <s v="P. LINEA"/>
    <x v="4"/>
    <s v="PRIMERAS"/>
    <x v="3"/>
    <n v="907"/>
    <n v="11"/>
    <n v="142"/>
    <n v="207"/>
    <n v="305"/>
    <n v="60"/>
    <n v="182"/>
    <m/>
    <m/>
    <m/>
    <m/>
    <m/>
    <m/>
    <m/>
    <m/>
    <m/>
    <m/>
    <m/>
    <m/>
    <m/>
  </r>
  <r>
    <d v="2025-10-08T00:00:00"/>
    <s v="PRL"/>
    <s v="P. LINEA"/>
    <x v="6"/>
    <s v="PRIMERAS"/>
    <x v="3"/>
    <n v="291"/>
    <m/>
    <m/>
    <m/>
    <m/>
    <m/>
    <m/>
    <m/>
    <m/>
    <n v="36"/>
    <n v="55"/>
    <n v="23"/>
    <n v="20"/>
    <n v="14"/>
    <m/>
    <n v="17"/>
    <n v="57"/>
    <n v="29"/>
    <n v="40"/>
    <m/>
  </r>
  <r>
    <d v="2025-10-08T00:00:00"/>
    <s v="PRL"/>
    <s v="P. LINEA"/>
    <x v="0"/>
    <s v="PRIMERAS"/>
    <x v="6"/>
    <n v="2176"/>
    <n v="138"/>
    <n v="140"/>
    <n v="716"/>
    <n v="593"/>
    <n v="455"/>
    <n v="134"/>
    <m/>
    <m/>
    <m/>
    <m/>
    <m/>
    <m/>
    <m/>
    <m/>
    <m/>
    <m/>
    <m/>
    <m/>
    <m/>
  </r>
  <r>
    <d v="2025-10-08T00:00:00"/>
    <s v="PRL"/>
    <s v="P. LINEA"/>
    <x v="6"/>
    <s v="PRIMERAS"/>
    <x v="6"/>
    <n v="56"/>
    <m/>
    <m/>
    <m/>
    <m/>
    <m/>
    <m/>
    <m/>
    <m/>
    <n v="11"/>
    <n v="6"/>
    <n v="3"/>
    <n v="5"/>
    <n v="5"/>
    <m/>
    <n v="18"/>
    <n v="1"/>
    <n v="4"/>
    <n v="1"/>
    <n v="2"/>
  </r>
  <r>
    <d v="2025-10-08T00:00:00"/>
    <s v="PRL"/>
    <s v="P. LINEA"/>
    <x v="0"/>
    <s v="PRIMERAS"/>
    <x v="4"/>
    <n v="903"/>
    <n v="1"/>
    <n v="141"/>
    <n v="319"/>
    <n v="223"/>
    <n v="199"/>
    <n v="20"/>
    <m/>
    <m/>
    <m/>
    <m/>
    <m/>
    <m/>
    <m/>
    <m/>
    <m/>
    <m/>
    <m/>
    <m/>
    <m/>
  </r>
  <r>
    <d v="2025-10-08T00:00:00"/>
    <s v="PRL"/>
    <s v="P. LINEA"/>
    <x v="2"/>
    <s v="PRIMERAS"/>
    <x v="1"/>
    <n v="1572"/>
    <m/>
    <n v="100"/>
    <n v="271"/>
    <n v="678"/>
    <n v="443"/>
    <n v="80"/>
    <m/>
    <m/>
    <m/>
    <m/>
    <m/>
    <m/>
    <m/>
    <m/>
    <m/>
    <m/>
    <m/>
    <m/>
    <m/>
  </r>
  <r>
    <d v="2025-10-08T00:00:00"/>
    <s v="PRL"/>
    <s v="P. LINEA"/>
    <x v="2"/>
    <s v="PRIMERAS"/>
    <x v="7"/>
    <n v="82"/>
    <m/>
    <m/>
    <n v="9"/>
    <n v="40"/>
    <n v="15"/>
    <n v="18"/>
    <m/>
    <m/>
    <m/>
    <m/>
    <m/>
    <m/>
    <m/>
    <m/>
    <m/>
    <m/>
    <m/>
    <m/>
    <m/>
  </r>
  <r>
    <d v="2025-10-08T00:00:00"/>
    <s v="PRL"/>
    <s v="P. LINEA"/>
    <x v="0"/>
    <s v="PRIMERAS"/>
    <x v="6"/>
    <n v="323"/>
    <n v="74"/>
    <n v="26"/>
    <n v="119"/>
    <n v="57"/>
    <n v="8"/>
    <n v="39"/>
    <m/>
    <m/>
    <m/>
    <m/>
    <m/>
    <m/>
    <m/>
    <m/>
    <m/>
    <m/>
    <m/>
    <m/>
    <m/>
  </r>
  <r>
    <d v="2025-10-08T00:00:00"/>
    <s v="PRL"/>
    <s v="P. LINEA"/>
    <x v="4"/>
    <s v="PRIMERAS"/>
    <x v="5"/>
    <n v="632"/>
    <n v="85"/>
    <n v="186"/>
    <n v="126"/>
    <n v="185"/>
    <n v="35"/>
    <n v="15"/>
    <m/>
    <m/>
    <m/>
    <m/>
    <m/>
    <m/>
    <m/>
    <m/>
    <m/>
    <m/>
    <m/>
    <m/>
    <m/>
  </r>
  <r>
    <d v="2025-10-08T00:00:00"/>
    <s v="PRL"/>
    <s v="P. LINEA"/>
    <x v="6"/>
    <s v="PRIMERAS"/>
    <x v="5"/>
    <n v="280"/>
    <m/>
    <m/>
    <m/>
    <m/>
    <m/>
    <m/>
    <m/>
    <m/>
    <n v="28"/>
    <n v="5"/>
    <n v="93"/>
    <n v="38"/>
    <n v="15"/>
    <m/>
    <n v="38"/>
    <n v="20"/>
    <n v="29"/>
    <n v="14"/>
    <m/>
  </r>
  <r>
    <d v="2025-10-08T00:00:00"/>
    <s v="PRL"/>
    <s v="P. LINEA"/>
    <x v="6"/>
    <s v="PRIMERAS"/>
    <x v="6"/>
    <n v="251"/>
    <m/>
    <m/>
    <m/>
    <m/>
    <m/>
    <m/>
    <m/>
    <m/>
    <n v="14"/>
    <n v="55"/>
    <n v="52"/>
    <n v="55"/>
    <n v="8"/>
    <m/>
    <n v="17"/>
    <m/>
    <n v="23"/>
    <n v="27"/>
    <m/>
  </r>
  <r>
    <d v="2025-10-08T00:00:00"/>
    <s v="PRL"/>
    <s v="P. LINEA"/>
    <x v="1"/>
    <s v="PRIMERAS"/>
    <x v="4"/>
    <n v="2280"/>
    <n v="120"/>
    <n v="123"/>
    <n v="606"/>
    <n v="478"/>
    <n v="814"/>
    <n v="139"/>
    <m/>
    <m/>
    <m/>
    <m/>
    <m/>
    <m/>
    <m/>
    <m/>
    <m/>
    <m/>
    <m/>
    <m/>
    <m/>
  </r>
  <r>
    <d v="2025-10-08T00:00:00"/>
    <s v="PRL"/>
    <s v="P. LINEA"/>
    <x v="1"/>
    <s v="PRIMERAS"/>
    <x v="0"/>
    <n v="834"/>
    <m/>
    <n v="180"/>
    <n v="152"/>
    <n v="204"/>
    <n v="236"/>
    <n v="62"/>
    <m/>
    <m/>
    <m/>
    <m/>
    <m/>
    <m/>
    <m/>
    <m/>
    <m/>
    <m/>
    <m/>
    <m/>
    <m/>
  </r>
  <r>
    <d v="2025-10-08T00:00:00"/>
    <s v="PRL"/>
    <s v="P. LINEA"/>
    <x v="1"/>
    <s v="PRIMERAS"/>
    <x v="6"/>
    <n v="1120"/>
    <n v="48"/>
    <n v="210"/>
    <n v="220"/>
    <n v="347"/>
    <n v="76"/>
    <n v="219"/>
    <m/>
    <m/>
    <m/>
    <m/>
    <m/>
    <m/>
    <m/>
    <m/>
    <m/>
    <m/>
    <m/>
    <m/>
    <m/>
  </r>
  <r>
    <d v="2025-10-08T00:00:00"/>
    <s v="PRL"/>
    <s v="P. LINEA"/>
    <x v="5"/>
    <s v="PRIMERAS"/>
    <x v="2"/>
    <n v="273"/>
    <n v="32"/>
    <n v="148"/>
    <n v="2"/>
    <n v="25"/>
    <n v="31"/>
    <n v="35"/>
    <m/>
    <m/>
    <m/>
    <m/>
    <m/>
    <m/>
    <m/>
    <m/>
    <m/>
    <m/>
    <m/>
    <m/>
    <m/>
  </r>
  <r>
    <d v="2025-10-08T00:00:00"/>
    <s v="PRL"/>
    <s v="P. LINEA"/>
    <x v="5"/>
    <s v="PRIMERAS"/>
    <x v="5"/>
    <n v="2166"/>
    <n v="12"/>
    <n v="614"/>
    <n v="523"/>
    <n v="336"/>
    <n v="542"/>
    <n v="139"/>
    <m/>
    <m/>
    <m/>
    <m/>
    <m/>
    <m/>
    <m/>
    <m/>
    <m/>
    <m/>
    <m/>
    <m/>
    <m/>
  </r>
  <r>
    <d v="2025-10-08T00:00:00"/>
    <s v="PRL"/>
    <s v="P. LINEA"/>
    <x v="3"/>
    <s v="PRIMERAS"/>
    <x v="1"/>
    <n v="979"/>
    <m/>
    <n v="50"/>
    <n v="262"/>
    <n v="401"/>
    <n v="101"/>
    <n v="165"/>
    <m/>
    <m/>
    <m/>
    <m/>
    <m/>
    <m/>
    <m/>
    <m/>
    <m/>
    <m/>
    <m/>
    <m/>
    <m/>
  </r>
  <r>
    <d v="2025-10-08T00:00:00"/>
    <s v="PRL"/>
    <s v="P. LINEA"/>
    <x v="5"/>
    <s v="PRIMERAS"/>
    <x v="3"/>
    <n v="1222"/>
    <n v="11"/>
    <n v="145"/>
    <n v="247"/>
    <n v="431"/>
    <n v="304"/>
    <n v="84"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:C24" firstHeaderRow="1" firstDataRow="1" firstDataCol="2"/>
  <pivotFields count="26"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7">
        <item x="5"/>
        <item x="4"/>
        <item x="0"/>
        <item x="1"/>
        <item x="3"/>
        <item x="2"/>
        <item x="6"/>
      </items>
    </pivotField>
    <pivotField compact="0" outline="0" showAll="0" defaultSubtotal="0"/>
    <pivotField axis="axisRow" compact="0" outline="0" showAll="0" defaultSubtotal="0">
      <items count="8">
        <item x="6"/>
        <item x="1"/>
        <item x="0"/>
        <item x="4"/>
        <item x="2"/>
        <item x="3"/>
        <item x="5"/>
        <item x="7"/>
      </items>
    </pivotField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2">
    <field x="5"/>
    <field x="3"/>
  </rowFields>
  <rowItems count="21">
    <i>
      <x/>
      <x v="2"/>
    </i>
    <i r="1">
      <x v="3"/>
    </i>
    <i r="1">
      <x v="6"/>
    </i>
    <i>
      <x v="1"/>
      <x v="4"/>
    </i>
    <i r="1">
      <x v="5"/>
    </i>
    <i>
      <x v="2"/>
      <x v="2"/>
    </i>
    <i r="1">
      <x v="3"/>
    </i>
    <i>
      <x v="3"/>
      <x v="2"/>
    </i>
    <i r="1">
      <x v="3"/>
    </i>
    <i r="1">
      <x v="6"/>
    </i>
    <i>
      <x v="4"/>
      <x/>
    </i>
    <i r="1">
      <x v="1"/>
    </i>
    <i r="1">
      <x v="3"/>
    </i>
    <i>
      <x v="5"/>
      <x/>
    </i>
    <i r="1">
      <x v="1"/>
    </i>
    <i r="1">
      <x v="6"/>
    </i>
    <i>
      <x v="6"/>
      <x/>
    </i>
    <i r="1">
      <x v="1"/>
    </i>
    <i r="1">
      <x v="6"/>
    </i>
    <i>
      <x v="7"/>
      <x v="5"/>
    </i>
    <i t="grand">
      <x/>
    </i>
  </rowItems>
  <colItems count="1">
    <i/>
  </colItems>
  <dataFields count="1">
    <dataField name="Sum of Cant. Pz" fld="6" baseField="0" baseItem="0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4" name="Tabla25" displayName="Tabla25" ref="A2:Z34" totalsRowShown="0" headerRowDxfId="34" dataDxfId="33">
  <autoFilter ref="A2:Z34"/>
  <tableColumns count="26">
    <tableColumn id="1" name="FECHA" dataDxfId="32" totalsRowDxfId="31"/>
    <tableColumn id="2" name="CUSTOMER " dataDxfId="30" totalsRowDxfId="29"/>
    <tableColumn id="3" name="No. Ctn" dataDxfId="28" totalsRowDxfId="27"/>
    <tableColumn id="6" name="STYLE" dataDxfId="26" totalsRowDxfId="25"/>
    <tableColumn id="7" name="DESCR" dataDxfId="24" totalsRowDxfId="23"/>
    <tableColumn id="8" name="COLOR" dataDxfId="22" totalsRowDxfId="21"/>
    <tableColumn id="9" name="Cant. Pz" dataDxfId="20" totalsRowDxfId="19">
      <calculatedColumnFormula>SUM(H3:Z3)</calculatedColumnFormula>
    </tableColumn>
    <tableColumn id="10" name="XS" dataDxfId="18"/>
    <tableColumn id="11" name="S" dataDxfId="17"/>
    <tableColumn id="12" name="M" dataDxfId="16"/>
    <tableColumn id="13" name="L" dataDxfId="15"/>
    <tableColumn id="14" name="XL" dataDxfId="14"/>
    <tableColumn id="15" name="XXL" dataDxfId="13"/>
    <tableColumn id="16" name="3XL" dataDxfId="12"/>
    <tableColumn id="17" name="4XL" dataDxfId="11"/>
    <tableColumn id="18" name="LT" dataDxfId="10"/>
    <tableColumn id="19" name="XLT" dataDxfId="9"/>
    <tableColumn id="20" name="2XLT" dataDxfId="8"/>
    <tableColumn id="21" name="3XLT" dataDxfId="7"/>
    <tableColumn id="22" name="4XLT" dataDxfId="6"/>
    <tableColumn id="23" name="5XLT" dataDxfId="5"/>
    <tableColumn id="24" name="1XB" dataDxfId="4"/>
    <tableColumn id="25" name="2XB" dataDxfId="3"/>
    <tableColumn id="26" name="3XB" dataDxfId="2"/>
    <tableColumn id="27" name="4XB" dataDxfId="1"/>
    <tableColumn id="28" name="5XB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ralphlauren.ca/men-clothing-polo-shirts" TargetMode="External"/><Relationship Id="rId1" Type="http://schemas.openxmlformats.org/officeDocument/2006/relationships/hyperlink" Target="https://www.amazon.ca/Polo-Ralph-Lauren-Womens-Classic/dp/B0926WH1H9/ref=asc_df_B0926WH1H9?mcid=1424962a15b63dc9b32136d566ae7556&amp;tag=googleshopc0c-20&amp;linkCode=df0&amp;hvadid=716170795888&amp;hvpos=&amp;hvnetw=g&amp;hvrand=5708105757807311869&amp;hvpone=&amp;hvptwo=&amp;hvqmt=&amp;hvdev=c&amp;hvdvcmdl=&amp;hvlocint=&amp;hvlocphy=9211676&amp;hvtargid=pla-1291012602421&amp;hvocijid=5708105757807311869-B0926WH1H9-&amp;hvexpln=0&amp;gad_source=1&amp;th=1&amp;psc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tabSelected="1" zoomScaleNormal="100" workbookViewId="0">
      <selection activeCell="I5" sqref="I5"/>
    </sheetView>
  </sheetViews>
  <sheetFormatPr defaultColWidth="11" defaultRowHeight="14.25"/>
  <sheetData>
    <row r="1" spans="1:4" ht="20.25">
      <c r="A1" s="28" t="s">
        <v>45</v>
      </c>
      <c r="B1" s="28" t="s">
        <v>54</v>
      </c>
      <c r="C1" s="28"/>
    </row>
    <row r="3" spans="1:4" ht="18">
      <c r="A3" s="29" t="s">
        <v>42</v>
      </c>
    </row>
    <row r="4" spans="1:4" ht="18">
      <c r="A4" s="29" t="s">
        <v>43</v>
      </c>
    </row>
    <row r="5" spans="1:4" ht="18">
      <c r="A5" s="29" t="s">
        <v>44</v>
      </c>
    </row>
    <row r="6" spans="1:4" ht="18">
      <c r="A6" s="29" t="s">
        <v>55</v>
      </c>
    </row>
    <row r="7" spans="1:4" ht="18">
      <c r="A7" s="29" t="s">
        <v>47</v>
      </c>
      <c r="C7" t="s">
        <v>58</v>
      </c>
    </row>
    <row r="8" spans="1:4" ht="18">
      <c r="A8" s="29" t="s">
        <v>48</v>
      </c>
    </row>
    <row r="9" spans="1:4" ht="18">
      <c r="A9" s="29" t="s">
        <v>49</v>
      </c>
    </row>
    <row r="10" spans="1:4" ht="18">
      <c r="A10" s="29" t="s">
        <v>56</v>
      </c>
    </row>
    <row r="11" spans="1:4" ht="18">
      <c r="A11" s="29" t="s">
        <v>50</v>
      </c>
      <c r="D11" t="s">
        <v>57</v>
      </c>
    </row>
    <row r="12" spans="1:4" ht="18">
      <c r="A12" s="30" t="s">
        <v>51</v>
      </c>
      <c r="B12" s="26" t="s">
        <v>52</v>
      </c>
    </row>
    <row r="13" spans="1:4" ht="18">
      <c r="A13" s="29" t="s">
        <v>46</v>
      </c>
      <c r="B13" t="s">
        <v>53</v>
      </c>
    </row>
    <row r="14" spans="1:4" ht="23.25">
      <c r="A14" s="31" t="s">
        <v>59</v>
      </c>
      <c r="B14" s="27"/>
      <c r="C14" s="27"/>
    </row>
  </sheetData>
  <phoneticPr fontId="2" type="noConversion"/>
  <hyperlinks>
    <hyperlink ref="A12" r:id="rId1"/>
    <hyperlink ref="B12" r:id="rId2"/>
  </hyperlinks>
  <pageMargins left="0.7" right="0.7" top="0.75" bottom="0.75" header="0.3" footer="0.3"/>
  <pageSetup scale="29" orientation="portrait" horizontalDpi="0" verticalDpi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C24"/>
  <sheetViews>
    <sheetView workbookViewId="0">
      <selection activeCell="C9" sqref="C9"/>
    </sheetView>
  </sheetViews>
  <sheetFormatPr defaultColWidth="8.875" defaultRowHeight="14.25"/>
  <cols>
    <col min="1" max="1" width="15.375" bestFit="1" customWidth="1"/>
    <col min="2" max="2" width="10" bestFit="1" customWidth="1"/>
    <col min="3" max="3" width="15.125" bestFit="1" customWidth="1"/>
  </cols>
  <sheetData>
    <row r="3" spans="1:3">
      <c r="A3" s="25" t="s">
        <v>4</v>
      </c>
      <c r="B3" s="25" t="s">
        <v>3</v>
      </c>
      <c r="C3" t="s">
        <v>41</v>
      </c>
    </row>
    <row r="4" spans="1:3">
      <c r="A4" t="s">
        <v>28</v>
      </c>
      <c r="B4">
        <v>710782592</v>
      </c>
      <c r="C4">
        <v>2499</v>
      </c>
    </row>
    <row r="5" spans="1:3">
      <c r="B5">
        <v>710783656</v>
      </c>
      <c r="C5">
        <v>1120</v>
      </c>
    </row>
    <row r="6" spans="1:3">
      <c r="B6">
        <v>711667003</v>
      </c>
      <c r="C6">
        <v>307</v>
      </c>
    </row>
    <row r="7" spans="1:3">
      <c r="A7" t="s">
        <v>31</v>
      </c>
      <c r="B7">
        <v>710794275</v>
      </c>
      <c r="C7">
        <v>4166</v>
      </c>
    </row>
    <row r="8" spans="1:3">
      <c r="B8">
        <v>710794276</v>
      </c>
      <c r="C8">
        <v>4467</v>
      </c>
    </row>
    <row r="9" spans="1:3">
      <c r="A9" t="s">
        <v>37</v>
      </c>
      <c r="B9">
        <v>710782592</v>
      </c>
      <c r="C9">
        <v>4000</v>
      </c>
    </row>
    <row r="10" spans="1:3">
      <c r="B10">
        <v>710783656</v>
      </c>
      <c r="C10">
        <v>7126</v>
      </c>
    </row>
    <row r="11" spans="1:3">
      <c r="A11" t="s">
        <v>27</v>
      </c>
      <c r="B11">
        <v>710782592</v>
      </c>
      <c r="C11">
        <v>957</v>
      </c>
    </row>
    <row r="12" spans="1:3">
      <c r="B12">
        <v>710783656</v>
      </c>
      <c r="C12">
        <v>2513</v>
      </c>
    </row>
    <row r="13" spans="1:3">
      <c r="B13">
        <v>711667003</v>
      </c>
      <c r="C13">
        <v>65</v>
      </c>
    </row>
    <row r="14" spans="1:3">
      <c r="A14" t="s">
        <v>38</v>
      </c>
      <c r="B14">
        <v>710666997</v>
      </c>
      <c r="C14">
        <v>273</v>
      </c>
    </row>
    <row r="15" spans="1:3">
      <c r="B15">
        <v>710666998</v>
      </c>
      <c r="C15">
        <v>63</v>
      </c>
    </row>
    <row r="16" spans="1:3">
      <c r="B16">
        <v>710783656</v>
      </c>
      <c r="C16">
        <v>32</v>
      </c>
    </row>
    <row r="17" spans="1:3">
      <c r="A17" t="s">
        <v>12</v>
      </c>
      <c r="B17">
        <v>710666997</v>
      </c>
      <c r="C17">
        <v>1404</v>
      </c>
    </row>
    <row r="18" spans="1:3">
      <c r="B18">
        <v>710666998</v>
      </c>
      <c r="C18">
        <v>1161</v>
      </c>
    </row>
    <row r="19" spans="1:3">
      <c r="B19">
        <v>711667003</v>
      </c>
      <c r="C19">
        <v>291</v>
      </c>
    </row>
    <row r="20" spans="1:3">
      <c r="A20" t="s">
        <v>29</v>
      </c>
      <c r="B20">
        <v>710666997</v>
      </c>
      <c r="C20">
        <v>2596</v>
      </c>
    </row>
    <row r="21" spans="1:3">
      <c r="B21">
        <v>710666998</v>
      </c>
      <c r="C21">
        <v>3019</v>
      </c>
    </row>
    <row r="22" spans="1:3">
      <c r="B22">
        <v>711667003</v>
      </c>
      <c r="C22">
        <v>280</v>
      </c>
    </row>
    <row r="23" spans="1:3">
      <c r="A23" t="s">
        <v>33</v>
      </c>
      <c r="B23">
        <v>710794276</v>
      </c>
      <c r="C23">
        <v>82</v>
      </c>
    </row>
    <row r="24" spans="1:3">
      <c r="A24" t="s">
        <v>40</v>
      </c>
      <c r="C24">
        <v>36421</v>
      </c>
    </row>
  </sheetData>
  <phoneticPr fontId="2" type="noConversion"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Z34"/>
  <sheetViews>
    <sheetView workbookViewId="0">
      <pane ySplit="2" topLeftCell="A3" activePane="bottomLeft" state="frozen"/>
      <selection pane="bottomLeft" activeCell="J1" sqref="J1:L1"/>
    </sheetView>
  </sheetViews>
  <sheetFormatPr defaultColWidth="11.5" defaultRowHeight="14.25"/>
  <cols>
    <col min="1" max="1" width="9.5" style="2" bestFit="1" customWidth="1"/>
    <col min="2" max="2" width="14" bestFit="1" customWidth="1"/>
    <col min="3" max="3" width="10.125" bestFit="1" customWidth="1"/>
    <col min="4" max="4" width="10" bestFit="1" customWidth="1"/>
    <col min="5" max="5" width="11" bestFit="1" customWidth="1"/>
    <col min="6" max="6" width="12.5" bestFit="1" customWidth="1"/>
    <col min="7" max="7" width="10.5" bestFit="1" customWidth="1"/>
    <col min="8" max="8" width="5.5" bestFit="1" customWidth="1"/>
    <col min="9" max="9" width="7" style="3" bestFit="1" customWidth="1"/>
    <col min="10" max="10" width="7" bestFit="1" customWidth="1"/>
    <col min="11" max="11" width="8" bestFit="1" customWidth="1"/>
    <col min="12" max="13" width="7" bestFit="1" customWidth="1"/>
    <col min="14" max="15" width="6.5" bestFit="1" customWidth="1"/>
    <col min="16" max="16" width="5.375" bestFit="1" customWidth="1"/>
    <col min="17" max="17" width="6.5" bestFit="1" customWidth="1"/>
    <col min="18" max="21" width="7.5" bestFit="1" customWidth="1"/>
    <col min="22" max="26" width="6.5" bestFit="1" customWidth="1"/>
  </cols>
  <sheetData>
    <row r="1" spans="1:26">
      <c r="G1" s="24">
        <f>SUM(G3:G34)</f>
        <v>36421</v>
      </c>
      <c r="H1" s="24">
        <f>SUM(H3:H34)</f>
        <v>651</v>
      </c>
      <c r="I1" s="24">
        <f t="shared" ref="I1:Z1" si="0">SUM(I3:I34)</f>
        <v>4444</v>
      </c>
      <c r="J1" s="24">
        <f t="shared" si="0"/>
        <v>9942</v>
      </c>
      <c r="K1" s="24">
        <f t="shared" si="0"/>
        <v>11388</v>
      </c>
      <c r="L1" s="24">
        <f t="shared" si="0"/>
        <v>6319</v>
      </c>
      <c r="M1" s="24">
        <f t="shared" si="0"/>
        <v>2734</v>
      </c>
      <c r="N1" s="24">
        <f t="shared" si="0"/>
        <v>0</v>
      </c>
      <c r="O1" s="24">
        <f t="shared" si="0"/>
        <v>0</v>
      </c>
      <c r="P1" s="24">
        <f t="shared" si="0"/>
        <v>98</v>
      </c>
      <c r="Q1" s="24">
        <f t="shared" si="0"/>
        <v>132</v>
      </c>
      <c r="R1" s="24">
        <f t="shared" si="0"/>
        <v>171</v>
      </c>
      <c r="S1" s="24">
        <f t="shared" si="0"/>
        <v>127</v>
      </c>
      <c r="T1" s="24">
        <f t="shared" si="0"/>
        <v>71</v>
      </c>
      <c r="U1" s="24">
        <f t="shared" si="0"/>
        <v>0</v>
      </c>
      <c r="V1" s="24">
        <f t="shared" si="0"/>
        <v>90</v>
      </c>
      <c r="W1" s="24">
        <f t="shared" si="0"/>
        <v>83</v>
      </c>
      <c r="X1" s="24">
        <f t="shared" si="0"/>
        <v>85</v>
      </c>
      <c r="Y1" s="24">
        <f t="shared" si="0"/>
        <v>84</v>
      </c>
      <c r="Z1" s="24">
        <f t="shared" si="0"/>
        <v>2</v>
      </c>
    </row>
    <row r="2" spans="1:26" ht="15">
      <c r="A2" s="5" t="s">
        <v>0</v>
      </c>
      <c r="B2" s="6" t="s">
        <v>1</v>
      </c>
      <c r="C2" s="6" t="s">
        <v>2</v>
      </c>
      <c r="D2" s="6" t="s">
        <v>3</v>
      </c>
      <c r="E2" s="6" t="s">
        <v>39</v>
      </c>
      <c r="F2" s="6" t="s">
        <v>4</v>
      </c>
      <c r="G2" s="3" t="s">
        <v>32</v>
      </c>
      <c r="H2" s="6" t="s">
        <v>5</v>
      </c>
      <c r="I2" s="6" t="s">
        <v>6</v>
      </c>
      <c r="J2" s="6" t="s">
        <v>7</v>
      </c>
      <c r="K2" s="6" t="s">
        <v>8</v>
      </c>
      <c r="L2" s="6" t="s">
        <v>9</v>
      </c>
      <c r="M2" s="6" t="s">
        <v>10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6" t="s">
        <v>25</v>
      </c>
      <c r="Z2" s="6" t="s">
        <v>26</v>
      </c>
    </row>
    <row r="3" spans="1:26">
      <c r="A3" s="17">
        <v>45911</v>
      </c>
      <c r="B3" s="4" t="s">
        <v>11</v>
      </c>
      <c r="C3" s="4" t="s">
        <v>30</v>
      </c>
      <c r="D3" s="10">
        <v>710782592</v>
      </c>
      <c r="E3" s="19" t="s">
        <v>35</v>
      </c>
      <c r="F3" s="8" t="s">
        <v>37</v>
      </c>
      <c r="G3" s="1">
        <f>SUM(H3:Z3)</f>
        <v>3445</v>
      </c>
      <c r="H3" s="14"/>
      <c r="I3" s="14">
        <v>270</v>
      </c>
      <c r="J3" s="14">
        <v>1841</v>
      </c>
      <c r="K3" s="14">
        <v>810</v>
      </c>
      <c r="L3" s="14">
        <v>371</v>
      </c>
      <c r="M3" s="14">
        <v>153</v>
      </c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>
      <c r="A4" s="17">
        <v>45911</v>
      </c>
      <c r="B4" s="4" t="s">
        <v>11</v>
      </c>
      <c r="C4" s="4" t="s">
        <v>30</v>
      </c>
      <c r="D4" s="9">
        <v>710783656</v>
      </c>
      <c r="E4" s="19" t="s">
        <v>36</v>
      </c>
      <c r="F4" s="8" t="s">
        <v>37</v>
      </c>
      <c r="G4" s="1">
        <f t="shared" ref="G4:G34" si="1">SUM(H4:Z4)</f>
        <v>6292</v>
      </c>
      <c r="H4" s="14"/>
      <c r="I4" s="14">
        <v>515</v>
      </c>
      <c r="J4" s="14">
        <v>1418</v>
      </c>
      <c r="K4" s="14">
        <v>3037</v>
      </c>
      <c r="L4" s="14">
        <v>1088</v>
      </c>
      <c r="M4" s="14">
        <v>234</v>
      </c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>
      <c r="A5" s="17">
        <v>45911</v>
      </c>
      <c r="B5" s="4" t="s">
        <v>11</v>
      </c>
      <c r="C5" s="4" t="s">
        <v>30</v>
      </c>
      <c r="D5" s="9">
        <v>710794276</v>
      </c>
      <c r="E5" s="19" t="s">
        <v>13</v>
      </c>
      <c r="F5" s="8" t="s">
        <v>31</v>
      </c>
      <c r="G5" s="1">
        <f t="shared" si="1"/>
        <v>2895</v>
      </c>
      <c r="H5" s="14"/>
      <c r="I5" s="14">
        <v>220</v>
      </c>
      <c r="J5" s="14">
        <v>923</v>
      </c>
      <c r="K5" s="14">
        <v>1189</v>
      </c>
      <c r="L5" s="14">
        <v>400</v>
      </c>
      <c r="M5" s="14">
        <v>163</v>
      </c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>
      <c r="A6" s="17">
        <v>45911</v>
      </c>
      <c r="B6" s="4" t="s">
        <v>11</v>
      </c>
      <c r="C6" s="4" t="s">
        <v>30</v>
      </c>
      <c r="D6" s="9">
        <v>710794275</v>
      </c>
      <c r="E6" s="19" t="s">
        <v>13</v>
      </c>
      <c r="F6" s="1" t="s">
        <v>31</v>
      </c>
      <c r="G6" s="1">
        <f t="shared" si="1"/>
        <v>3187</v>
      </c>
      <c r="H6" s="14"/>
      <c r="I6" s="14">
        <v>519</v>
      </c>
      <c r="J6" s="14">
        <v>707</v>
      </c>
      <c r="K6" s="14">
        <v>1010</v>
      </c>
      <c r="L6" s="14">
        <v>588</v>
      </c>
      <c r="M6" s="14">
        <v>363</v>
      </c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>
      <c r="A7" s="18">
        <v>45923</v>
      </c>
      <c r="B7" s="1" t="s">
        <v>11</v>
      </c>
      <c r="C7" s="1" t="s">
        <v>30</v>
      </c>
      <c r="D7" s="9">
        <v>710783656</v>
      </c>
      <c r="E7" s="19" t="s">
        <v>13</v>
      </c>
      <c r="F7" s="1" t="s">
        <v>38</v>
      </c>
      <c r="G7" s="1">
        <f t="shared" si="1"/>
        <v>32</v>
      </c>
      <c r="H7" s="14"/>
      <c r="I7" s="14"/>
      <c r="J7" s="14"/>
      <c r="K7" s="14"/>
      <c r="L7" s="14">
        <v>32</v>
      </c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5">
      <c r="A8" s="17">
        <v>45932</v>
      </c>
      <c r="B8" s="4" t="s">
        <v>11</v>
      </c>
      <c r="C8" s="4" t="s">
        <v>30</v>
      </c>
      <c r="D8" s="11">
        <v>710666998</v>
      </c>
      <c r="E8" s="20" t="s">
        <v>13</v>
      </c>
      <c r="F8" s="1" t="s">
        <v>38</v>
      </c>
      <c r="G8" s="1">
        <f t="shared" si="1"/>
        <v>63</v>
      </c>
      <c r="H8" s="15"/>
      <c r="I8" s="14"/>
      <c r="J8" s="14">
        <v>28</v>
      </c>
      <c r="K8" s="14">
        <v>5</v>
      </c>
      <c r="L8" s="14">
        <v>17</v>
      </c>
      <c r="M8" s="14">
        <v>13</v>
      </c>
      <c r="N8" s="15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5">
      <c r="A9" s="17">
        <v>45932</v>
      </c>
      <c r="B9" s="4" t="s">
        <v>11</v>
      </c>
      <c r="C9" s="4" t="s">
        <v>30</v>
      </c>
      <c r="D9" s="11">
        <v>710666998</v>
      </c>
      <c r="E9" s="21" t="s">
        <v>13</v>
      </c>
      <c r="F9" s="7" t="s">
        <v>12</v>
      </c>
      <c r="G9" s="1">
        <f t="shared" si="1"/>
        <v>254</v>
      </c>
      <c r="H9" s="15"/>
      <c r="I9" s="15">
        <v>60</v>
      </c>
      <c r="J9" s="15">
        <v>120</v>
      </c>
      <c r="K9" s="14">
        <v>60</v>
      </c>
      <c r="L9" s="14">
        <v>0</v>
      </c>
      <c r="M9" s="14">
        <v>14</v>
      </c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>
      <c r="A10" s="17">
        <v>45932</v>
      </c>
      <c r="B10" s="4" t="s">
        <v>11</v>
      </c>
      <c r="C10" s="4" t="s">
        <v>30</v>
      </c>
      <c r="D10" s="9">
        <v>710666997</v>
      </c>
      <c r="E10" s="19" t="s">
        <v>13</v>
      </c>
      <c r="F10" s="1" t="s">
        <v>12</v>
      </c>
      <c r="G10" s="1">
        <f t="shared" si="1"/>
        <v>182</v>
      </c>
      <c r="H10" s="14"/>
      <c r="I10" s="14">
        <v>0</v>
      </c>
      <c r="J10" s="14">
        <v>162</v>
      </c>
      <c r="K10" s="14">
        <v>20</v>
      </c>
      <c r="L10" s="14"/>
      <c r="M10" s="14">
        <v>0</v>
      </c>
      <c r="N10" s="15"/>
      <c r="O10" s="15"/>
      <c r="P10" s="15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>
      <c r="A11" s="17">
        <v>45932</v>
      </c>
      <c r="B11" s="4" t="s">
        <v>11</v>
      </c>
      <c r="C11" s="4" t="s">
        <v>30</v>
      </c>
      <c r="D11" s="12">
        <v>710783656</v>
      </c>
      <c r="E11" s="20" t="s">
        <v>13</v>
      </c>
      <c r="F11" s="8" t="s">
        <v>27</v>
      </c>
      <c r="G11" s="1">
        <f t="shared" si="1"/>
        <v>233</v>
      </c>
      <c r="H11" s="14"/>
      <c r="I11" s="14"/>
      <c r="J11" s="14">
        <v>60</v>
      </c>
      <c r="K11" s="14">
        <v>93</v>
      </c>
      <c r="L11" s="14"/>
      <c r="M11" s="14">
        <v>80</v>
      </c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>
      <c r="A12" s="17">
        <v>45932</v>
      </c>
      <c r="B12" s="4" t="s">
        <v>11</v>
      </c>
      <c r="C12" s="4" t="s">
        <v>30</v>
      </c>
      <c r="D12" s="9">
        <v>710782592</v>
      </c>
      <c r="E12" s="19" t="s">
        <v>13</v>
      </c>
      <c r="F12" s="1" t="s">
        <v>27</v>
      </c>
      <c r="G12" s="1">
        <f t="shared" si="1"/>
        <v>54</v>
      </c>
      <c r="H12" s="14"/>
      <c r="I12" s="14">
        <v>12</v>
      </c>
      <c r="J12" s="14">
        <v>40</v>
      </c>
      <c r="K12" s="14">
        <v>2</v>
      </c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>
      <c r="A13" s="18">
        <v>45932</v>
      </c>
      <c r="B13" s="1" t="s">
        <v>11</v>
      </c>
      <c r="C13" s="1" t="s">
        <v>30</v>
      </c>
      <c r="D13" s="1">
        <v>710666997</v>
      </c>
      <c r="E13" s="19" t="s">
        <v>13</v>
      </c>
      <c r="F13" s="1" t="s">
        <v>29</v>
      </c>
      <c r="G13" s="1">
        <f t="shared" si="1"/>
        <v>430</v>
      </c>
      <c r="H13" s="14">
        <v>31</v>
      </c>
      <c r="I13" s="14">
        <v>42</v>
      </c>
      <c r="J13" s="14">
        <v>38</v>
      </c>
      <c r="K13" s="14">
        <v>3</v>
      </c>
      <c r="L13" s="14">
        <v>96</v>
      </c>
      <c r="M13" s="14">
        <v>220</v>
      </c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>
      <c r="A14" s="17">
        <v>45938</v>
      </c>
      <c r="B14" s="1" t="s">
        <v>11</v>
      </c>
      <c r="C14" s="1" t="s">
        <v>30</v>
      </c>
      <c r="D14" s="1">
        <v>711667003</v>
      </c>
      <c r="E14" s="19" t="s">
        <v>13</v>
      </c>
      <c r="F14" s="1" t="s">
        <v>27</v>
      </c>
      <c r="G14" s="1">
        <f t="shared" si="1"/>
        <v>65</v>
      </c>
      <c r="H14" s="14"/>
      <c r="I14" s="14"/>
      <c r="J14" s="14"/>
      <c r="K14" s="14"/>
      <c r="L14" s="14"/>
      <c r="M14" s="14"/>
      <c r="N14" s="16"/>
      <c r="O14" s="16"/>
      <c r="P14" s="16">
        <v>9</v>
      </c>
      <c r="Q14" s="16">
        <v>11</v>
      </c>
      <c r="R14" s="16"/>
      <c r="S14" s="16">
        <v>9</v>
      </c>
      <c r="T14" s="16">
        <v>29</v>
      </c>
      <c r="U14" s="16"/>
      <c r="V14" s="16"/>
      <c r="W14" s="16">
        <v>5</v>
      </c>
      <c r="X14" s="16"/>
      <c r="Y14" s="16">
        <v>2</v>
      </c>
      <c r="Z14" s="16"/>
    </row>
    <row r="15" spans="1:26">
      <c r="A15" s="17">
        <v>45938</v>
      </c>
      <c r="B15" s="1" t="s">
        <v>11</v>
      </c>
      <c r="C15" s="1" t="s">
        <v>30</v>
      </c>
      <c r="D15" s="1">
        <v>710782592</v>
      </c>
      <c r="E15" s="19" t="s">
        <v>13</v>
      </c>
      <c r="F15" s="1" t="s">
        <v>37</v>
      </c>
      <c r="G15" s="1">
        <f t="shared" si="1"/>
        <v>555</v>
      </c>
      <c r="H15" s="14"/>
      <c r="I15" s="14">
        <v>40</v>
      </c>
      <c r="J15" s="14">
        <v>311</v>
      </c>
      <c r="K15" s="14">
        <v>128</v>
      </c>
      <c r="L15" s="14">
        <v>20</v>
      </c>
      <c r="M15" s="14">
        <v>56</v>
      </c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>
      <c r="A16" s="17">
        <v>45938</v>
      </c>
      <c r="B16" s="1" t="s">
        <v>11</v>
      </c>
      <c r="C16" s="1" t="s">
        <v>30</v>
      </c>
      <c r="D16" s="1">
        <v>710666998</v>
      </c>
      <c r="E16" s="19" t="s">
        <v>13</v>
      </c>
      <c r="F16" s="1" t="s">
        <v>34</v>
      </c>
      <c r="G16" s="1">
        <f t="shared" si="1"/>
        <v>2387</v>
      </c>
      <c r="H16" s="14">
        <v>88</v>
      </c>
      <c r="I16" s="14">
        <v>561</v>
      </c>
      <c r="J16" s="14">
        <v>515</v>
      </c>
      <c r="K16" s="14">
        <v>728</v>
      </c>
      <c r="L16" s="14">
        <v>388</v>
      </c>
      <c r="M16" s="14">
        <v>107</v>
      </c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15">
      <c r="A17" s="18">
        <v>45938</v>
      </c>
      <c r="B17" s="1" t="s">
        <v>11</v>
      </c>
      <c r="C17" s="1" t="s">
        <v>30</v>
      </c>
      <c r="D17" s="13">
        <v>710666998</v>
      </c>
      <c r="E17" s="19" t="s">
        <v>13</v>
      </c>
      <c r="F17" s="1" t="s">
        <v>12</v>
      </c>
      <c r="G17" s="1">
        <f t="shared" si="1"/>
        <v>907</v>
      </c>
      <c r="H17" s="14">
        <v>11</v>
      </c>
      <c r="I17" s="14">
        <v>142</v>
      </c>
      <c r="J17" s="14">
        <v>207</v>
      </c>
      <c r="K17" s="14">
        <v>305</v>
      </c>
      <c r="L17" s="14">
        <v>60</v>
      </c>
      <c r="M17" s="14">
        <v>182</v>
      </c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5">
      <c r="A18" s="18">
        <v>45938</v>
      </c>
      <c r="B18" s="1" t="s">
        <v>11</v>
      </c>
      <c r="C18" s="1" t="s">
        <v>30</v>
      </c>
      <c r="D18" s="13">
        <v>711667003</v>
      </c>
      <c r="E18" s="19" t="s">
        <v>13</v>
      </c>
      <c r="F18" s="1" t="s">
        <v>12</v>
      </c>
      <c r="G18" s="1">
        <f t="shared" si="1"/>
        <v>291</v>
      </c>
      <c r="H18" s="14"/>
      <c r="I18" s="14"/>
      <c r="J18" s="14"/>
      <c r="K18" s="14"/>
      <c r="L18" s="14"/>
      <c r="M18" s="14"/>
      <c r="N18" s="14"/>
      <c r="O18" s="14"/>
      <c r="P18" s="14">
        <v>36</v>
      </c>
      <c r="Q18" s="14">
        <v>55</v>
      </c>
      <c r="R18" s="14">
        <v>23</v>
      </c>
      <c r="S18" s="14">
        <v>20</v>
      </c>
      <c r="T18" s="14">
        <v>14</v>
      </c>
      <c r="U18" s="14"/>
      <c r="V18" s="14">
        <v>17</v>
      </c>
      <c r="W18" s="14">
        <v>57</v>
      </c>
      <c r="X18" s="14">
        <v>29</v>
      </c>
      <c r="Y18" s="14">
        <v>40</v>
      </c>
      <c r="Z18" s="14"/>
    </row>
    <row r="19" spans="1:26">
      <c r="A19" s="18">
        <v>45938</v>
      </c>
      <c r="B19" s="1" t="s">
        <v>11</v>
      </c>
      <c r="C19" s="1" t="s">
        <v>30</v>
      </c>
      <c r="D19" s="9">
        <v>710782592</v>
      </c>
      <c r="E19" s="19" t="s">
        <v>13</v>
      </c>
      <c r="F19" s="8" t="s">
        <v>28</v>
      </c>
      <c r="G19" s="1">
        <f t="shared" si="1"/>
        <v>2176</v>
      </c>
      <c r="H19" s="14">
        <v>138</v>
      </c>
      <c r="I19" s="14">
        <v>140</v>
      </c>
      <c r="J19" s="14">
        <v>716</v>
      </c>
      <c r="K19" s="14">
        <v>593</v>
      </c>
      <c r="L19" s="14">
        <v>455</v>
      </c>
      <c r="M19" s="14">
        <v>134</v>
      </c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>
      <c r="A20" s="18">
        <v>45938</v>
      </c>
      <c r="B20" s="1" t="s">
        <v>11</v>
      </c>
      <c r="C20" s="1" t="s">
        <v>30</v>
      </c>
      <c r="D20" s="4">
        <v>711667003</v>
      </c>
      <c r="E20" s="19" t="s">
        <v>13</v>
      </c>
      <c r="F20" s="1" t="s">
        <v>28</v>
      </c>
      <c r="G20" s="1">
        <f t="shared" si="1"/>
        <v>56</v>
      </c>
      <c r="H20" s="14"/>
      <c r="I20" s="14"/>
      <c r="J20" s="14"/>
      <c r="K20" s="14"/>
      <c r="L20" s="14"/>
      <c r="M20" s="14"/>
      <c r="N20" s="22"/>
      <c r="O20" s="22"/>
      <c r="P20" s="22">
        <v>11</v>
      </c>
      <c r="Q20" s="22">
        <v>6</v>
      </c>
      <c r="R20" s="22">
        <v>3</v>
      </c>
      <c r="S20" s="22">
        <v>5</v>
      </c>
      <c r="T20" s="22">
        <v>5</v>
      </c>
      <c r="U20" s="22"/>
      <c r="V20" s="22">
        <v>18</v>
      </c>
      <c r="W20" s="22">
        <v>1</v>
      </c>
      <c r="X20" s="22">
        <v>4</v>
      </c>
      <c r="Y20" s="22">
        <v>1</v>
      </c>
      <c r="Z20" s="22">
        <v>2</v>
      </c>
    </row>
    <row r="21" spans="1:26">
      <c r="A21" s="18">
        <v>45938</v>
      </c>
      <c r="B21" s="1" t="s">
        <v>11</v>
      </c>
      <c r="C21" s="1" t="s">
        <v>30</v>
      </c>
      <c r="D21" s="1">
        <v>710782592</v>
      </c>
      <c r="E21" s="19" t="s">
        <v>13</v>
      </c>
      <c r="F21" s="1" t="s">
        <v>27</v>
      </c>
      <c r="G21" s="1">
        <f t="shared" si="1"/>
        <v>903</v>
      </c>
      <c r="H21" s="14">
        <v>1</v>
      </c>
      <c r="I21" s="14">
        <v>141</v>
      </c>
      <c r="J21" s="14">
        <v>319</v>
      </c>
      <c r="K21" s="14">
        <v>223</v>
      </c>
      <c r="L21" s="14">
        <v>199</v>
      </c>
      <c r="M21" s="14">
        <v>20</v>
      </c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>
      <c r="A22" s="18">
        <v>45938</v>
      </c>
      <c r="B22" s="1" t="s">
        <v>11</v>
      </c>
      <c r="C22" s="1" t="s">
        <v>30</v>
      </c>
      <c r="D22" s="1">
        <v>710794276</v>
      </c>
      <c r="E22" s="19" t="s">
        <v>13</v>
      </c>
      <c r="F22" s="1" t="s">
        <v>31</v>
      </c>
      <c r="G22" s="1">
        <f t="shared" si="1"/>
        <v>1572</v>
      </c>
      <c r="H22" s="14"/>
      <c r="I22" s="14">
        <v>100</v>
      </c>
      <c r="J22" s="14">
        <v>271</v>
      </c>
      <c r="K22" s="14">
        <v>678</v>
      </c>
      <c r="L22" s="14">
        <v>443</v>
      </c>
      <c r="M22" s="14">
        <v>80</v>
      </c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>
      <c r="A23" s="18">
        <v>45938</v>
      </c>
      <c r="B23" s="1" t="s">
        <v>11</v>
      </c>
      <c r="C23" s="1" t="s">
        <v>30</v>
      </c>
      <c r="D23" s="1">
        <v>710794276</v>
      </c>
      <c r="E23" s="19" t="s">
        <v>13</v>
      </c>
      <c r="F23" s="1" t="s">
        <v>33</v>
      </c>
      <c r="G23" s="1">
        <f t="shared" si="1"/>
        <v>82</v>
      </c>
      <c r="H23" s="14"/>
      <c r="I23" s="14"/>
      <c r="J23" s="14">
        <v>9</v>
      </c>
      <c r="K23" s="14">
        <v>40</v>
      </c>
      <c r="L23" s="14">
        <v>15</v>
      </c>
      <c r="M23" s="14">
        <v>18</v>
      </c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>
      <c r="A24" s="18">
        <v>45938</v>
      </c>
      <c r="B24" s="1" t="s">
        <v>11</v>
      </c>
      <c r="C24" s="1" t="s">
        <v>30</v>
      </c>
      <c r="D24" s="1">
        <v>710782592</v>
      </c>
      <c r="E24" s="19" t="s">
        <v>13</v>
      </c>
      <c r="F24" s="1" t="s">
        <v>28</v>
      </c>
      <c r="G24" s="1">
        <f t="shared" si="1"/>
        <v>323</v>
      </c>
      <c r="H24" s="14">
        <v>74</v>
      </c>
      <c r="I24" s="14">
        <v>26</v>
      </c>
      <c r="J24" s="14">
        <v>119</v>
      </c>
      <c r="K24" s="14">
        <v>57</v>
      </c>
      <c r="L24" s="14">
        <v>8</v>
      </c>
      <c r="M24" s="14">
        <v>39</v>
      </c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>
      <c r="A25" s="18">
        <v>45938</v>
      </c>
      <c r="B25" s="1" t="s">
        <v>11</v>
      </c>
      <c r="C25" s="1" t="s">
        <v>30</v>
      </c>
      <c r="D25" s="1">
        <v>710666998</v>
      </c>
      <c r="E25" s="19" t="s">
        <v>13</v>
      </c>
      <c r="F25" s="1" t="s">
        <v>34</v>
      </c>
      <c r="G25" s="1">
        <f t="shared" si="1"/>
        <v>632</v>
      </c>
      <c r="H25" s="14">
        <v>85</v>
      </c>
      <c r="I25" s="14">
        <v>186</v>
      </c>
      <c r="J25" s="14">
        <v>126</v>
      </c>
      <c r="K25" s="14">
        <v>185</v>
      </c>
      <c r="L25" s="14">
        <v>35</v>
      </c>
      <c r="M25" s="14">
        <v>15</v>
      </c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>
      <c r="A26" s="18">
        <v>45938</v>
      </c>
      <c r="B26" s="1" t="s">
        <v>11</v>
      </c>
      <c r="C26" s="1" t="s">
        <v>30</v>
      </c>
      <c r="D26" s="1">
        <v>711667003</v>
      </c>
      <c r="E26" s="19" t="s">
        <v>13</v>
      </c>
      <c r="F26" s="1" t="s">
        <v>34</v>
      </c>
      <c r="G26" s="1">
        <f t="shared" si="1"/>
        <v>280</v>
      </c>
      <c r="H26" s="14"/>
      <c r="I26" s="14"/>
      <c r="J26" s="14"/>
      <c r="K26" s="14"/>
      <c r="L26" s="14"/>
      <c r="M26" s="14"/>
      <c r="N26" s="14"/>
      <c r="O26" s="14"/>
      <c r="P26" s="14">
        <v>28</v>
      </c>
      <c r="Q26" s="14">
        <v>5</v>
      </c>
      <c r="R26" s="14">
        <v>93</v>
      </c>
      <c r="S26" s="14">
        <v>38</v>
      </c>
      <c r="T26" s="14">
        <v>15</v>
      </c>
      <c r="U26" s="14"/>
      <c r="V26" s="14">
        <v>38</v>
      </c>
      <c r="W26" s="14">
        <v>20</v>
      </c>
      <c r="X26" s="14">
        <v>29</v>
      </c>
      <c r="Y26" s="14">
        <v>14</v>
      </c>
      <c r="Z26" s="14"/>
    </row>
    <row r="27" spans="1:26">
      <c r="A27" s="18">
        <v>45938</v>
      </c>
      <c r="B27" s="1" t="s">
        <v>11</v>
      </c>
      <c r="C27" s="1" t="s">
        <v>30</v>
      </c>
      <c r="D27" s="1">
        <v>711667003</v>
      </c>
      <c r="E27" s="19" t="s">
        <v>13</v>
      </c>
      <c r="F27" s="1" t="s">
        <v>28</v>
      </c>
      <c r="G27" s="1">
        <f t="shared" si="1"/>
        <v>251</v>
      </c>
      <c r="H27" s="14"/>
      <c r="I27" s="14"/>
      <c r="J27" s="14"/>
      <c r="K27" s="14"/>
      <c r="L27" s="14"/>
      <c r="M27" s="14"/>
      <c r="N27" s="14"/>
      <c r="O27" s="14"/>
      <c r="P27" s="14">
        <v>14</v>
      </c>
      <c r="Q27" s="14">
        <v>55</v>
      </c>
      <c r="R27" s="14">
        <v>52</v>
      </c>
      <c r="S27" s="14">
        <v>55</v>
      </c>
      <c r="T27" s="14">
        <v>8</v>
      </c>
      <c r="U27" s="14"/>
      <c r="V27" s="14">
        <v>17</v>
      </c>
      <c r="W27" s="14"/>
      <c r="X27" s="14">
        <v>23</v>
      </c>
      <c r="Y27" s="14">
        <v>27</v>
      </c>
      <c r="Z27" s="14"/>
    </row>
    <row r="28" spans="1:26">
      <c r="A28" s="18">
        <v>45938</v>
      </c>
      <c r="B28" s="1" t="s">
        <v>11</v>
      </c>
      <c r="C28" s="1" t="s">
        <v>30</v>
      </c>
      <c r="D28" s="1">
        <v>710783656</v>
      </c>
      <c r="E28" s="19" t="s">
        <v>13</v>
      </c>
      <c r="F28" s="1" t="s">
        <v>27</v>
      </c>
      <c r="G28" s="1">
        <f t="shared" si="1"/>
        <v>2280</v>
      </c>
      <c r="H28" s="14">
        <v>120</v>
      </c>
      <c r="I28" s="14">
        <v>123</v>
      </c>
      <c r="J28" s="14">
        <v>606</v>
      </c>
      <c r="K28" s="14">
        <v>478</v>
      </c>
      <c r="L28" s="14">
        <v>814</v>
      </c>
      <c r="M28" s="14">
        <v>139</v>
      </c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>
      <c r="A29" s="23">
        <v>45938</v>
      </c>
      <c r="B29" s="1" t="s">
        <v>11</v>
      </c>
      <c r="C29" s="1" t="s">
        <v>30</v>
      </c>
      <c r="D29" s="1">
        <v>710783656</v>
      </c>
      <c r="E29" s="19" t="s">
        <v>13</v>
      </c>
      <c r="F29" s="1" t="s">
        <v>37</v>
      </c>
      <c r="G29" s="1">
        <f t="shared" si="1"/>
        <v>834</v>
      </c>
      <c r="H29" s="14"/>
      <c r="I29" s="14">
        <v>180</v>
      </c>
      <c r="J29" s="14">
        <v>152</v>
      </c>
      <c r="K29" s="14">
        <v>204</v>
      </c>
      <c r="L29" s="14">
        <v>236</v>
      </c>
      <c r="M29" s="14">
        <v>62</v>
      </c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>
      <c r="A30" s="23">
        <v>45938</v>
      </c>
      <c r="B30" s="1" t="s">
        <v>11</v>
      </c>
      <c r="C30" s="1" t="s">
        <v>30</v>
      </c>
      <c r="D30" s="1">
        <v>710783656</v>
      </c>
      <c r="E30" s="19" t="s">
        <v>13</v>
      </c>
      <c r="F30" s="1" t="s">
        <v>28</v>
      </c>
      <c r="G30" s="1">
        <f t="shared" si="1"/>
        <v>1120</v>
      </c>
      <c r="H30" s="14">
        <v>48</v>
      </c>
      <c r="I30" s="14">
        <v>210</v>
      </c>
      <c r="J30" s="14">
        <v>220</v>
      </c>
      <c r="K30" s="14">
        <v>347</v>
      </c>
      <c r="L30" s="14">
        <v>76</v>
      </c>
      <c r="M30" s="14">
        <v>219</v>
      </c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>
      <c r="A31" s="23">
        <v>45938</v>
      </c>
      <c r="B31" s="1" t="s">
        <v>11</v>
      </c>
      <c r="C31" s="1" t="s">
        <v>30</v>
      </c>
      <c r="D31" s="1">
        <v>710666997</v>
      </c>
      <c r="E31" s="19" t="s">
        <v>13</v>
      </c>
      <c r="F31" s="1" t="s">
        <v>38</v>
      </c>
      <c r="G31" s="1">
        <f t="shared" si="1"/>
        <v>273</v>
      </c>
      <c r="H31" s="14">
        <v>32</v>
      </c>
      <c r="I31" s="14">
        <v>148</v>
      </c>
      <c r="J31" s="14">
        <v>2</v>
      </c>
      <c r="K31" s="14">
        <v>25</v>
      </c>
      <c r="L31" s="14">
        <v>31</v>
      </c>
      <c r="M31" s="14">
        <v>35</v>
      </c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>
      <c r="A32" s="23">
        <v>45938</v>
      </c>
      <c r="B32" s="1" t="s">
        <v>11</v>
      </c>
      <c r="C32" s="1" t="s">
        <v>30</v>
      </c>
      <c r="D32" s="1">
        <v>710666997</v>
      </c>
      <c r="E32" s="19" t="s">
        <v>13</v>
      </c>
      <c r="F32" s="1" t="s">
        <v>34</v>
      </c>
      <c r="G32" s="1">
        <f t="shared" si="1"/>
        <v>2166</v>
      </c>
      <c r="H32" s="14">
        <v>12</v>
      </c>
      <c r="I32" s="14">
        <v>614</v>
      </c>
      <c r="J32" s="14">
        <v>523</v>
      </c>
      <c r="K32" s="14">
        <v>336</v>
      </c>
      <c r="L32" s="14">
        <v>542</v>
      </c>
      <c r="M32" s="14">
        <v>139</v>
      </c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>
      <c r="A33" s="23">
        <v>45938</v>
      </c>
      <c r="B33" s="1" t="s">
        <v>11</v>
      </c>
      <c r="C33" s="1" t="s">
        <v>30</v>
      </c>
      <c r="D33" s="1">
        <v>710794275</v>
      </c>
      <c r="E33" s="19" t="s">
        <v>13</v>
      </c>
      <c r="F33" s="1" t="s">
        <v>31</v>
      </c>
      <c r="G33" s="1">
        <f t="shared" si="1"/>
        <v>979</v>
      </c>
      <c r="H33" s="14"/>
      <c r="I33" s="14">
        <v>50</v>
      </c>
      <c r="J33" s="14">
        <v>262</v>
      </c>
      <c r="K33" s="14">
        <v>401</v>
      </c>
      <c r="L33" s="14">
        <v>101</v>
      </c>
      <c r="M33" s="14">
        <v>165</v>
      </c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>
      <c r="A34" s="23">
        <v>45938</v>
      </c>
      <c r="B34" s="1" t="s">
        <v>11</v>
      </c>
      <c r="C34" s="1" t="s">
        <v>30</v>
      </c>
      <c r="D34" s="1">
        <v>710666997</v>
      </c>
      <c r="E34" s="19" t="s">
        <v>13</v>
      </c>
      <c r="F34" s="1" t="s">
        <v>12</v>
      </c>
      <c r="G34" s="1">
        <f t="shared" si="1"/>
        <v>1222</v>
      </c>
      <c r="H34" s="14">
        <v>11</v>
      </c>
      <c r="I34" s="14">
        <v>145</v>
      </c>
      <c r="J34" s="14">
        <v>247</v>
      </c>
      <c r="K34" s="14">
        <v>431</v>
      </c>
      <c r="L34" s="14">
        <v>304</v>
      </c>
      <c r="M34" s="14">
        <v>84</v>
      </c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</sheetData>
  <phoneticPr fontId="2" type="noConversion"/>
  <pageMargins left="0.7" right="0.7" top="0.75" bottom="0.75" header="0.3" footer="0.3"/>
  <pageSetup scale="55" orientation="landscape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DETAIL</vt:lpstr>
      <vt:lpstr>TOTALS</vt:lpstr>
      <vt:lpstr>INVENTORY BREAKDOWN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2025-09-22T17:43:15Z</cp:lastPrinted>
  <dcterms:created xsi:type="dcterms:W3CDTF">2025-07-28T21:07:37Z</dcterms:created>
  <dcterms:modified xsi:type="dcterms:W3CDTF">2025-12-19T11:52:16Z</dcterms:modified>
</cp:coreProperties>
</file>